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435" windowHeight="4965" tabRatio="601" activeTab="0"/>
  </bookViews>
  <sheets>
    <sheet name="a" sheetId="1" r:id="rId1"/>
    <sheet name="p" sheetId="2" r:id="rId2"/>
    <sheet name="nh" sheetId="3" r:id="rId3"/>
    <sheet name="gt" sheetId="4" r:id="rId4"/>
    <sheet name="ogg" sheetId="5" r:id="rId5"/>
    <sheet name="özkaynak" sheetId="6" r:id="rId6"/>
    <sheet name="nat" sheetId="7" r:id="rId7"/>
    <sheet name="kdt" sheetId="8" state="hidden" r:id="rId8"/>
  </sheets>
  <definedNames>
    <definedName name="_xlnm.Print_Area" localSheetId="0">'a'!$A$1:$J$79</definedName>
    <definedName name="_xlnm.Print_Area" localSheetId="3">'gt'!$A$1:$H$71</definedName>
    <definedName name="_xlnm.Print_Area" localSheetId="7">'kdt'!$A$1:$E$73</definedName>
    <definedName name="_xlnm.Print_Area" localSheetId="4">'ogg'!$A$1:$E$28</definedName>
    <definedName name="_xlnm.Print_Area" localSheetId="1">'p'!$A$1:$J$75</definedName>
    <definedName name="Z_9396E133_4C05_4640_A115_67E7C74F584E_.wvu.PrintArea" localSheetId="0" hidden="1">'a'!$A$1:$J$77</definedName>
    <definedName name="Z_9396E133_4C05_4640_A115_67E7C74F584E_.wvu.PrintArea" localSheetId="3" hidden="1">'gt'!$A$1:$F$69</definedName>
    <definedName name="Z_9396E133_4C05_4640_A115_67E7C74F584E_.wvu.PrintArea" localSheetId="1" hidden="1">'p'!$A$1:$J$73</definedName>
    <definedName name="Z_D0449BC9_D391_4EBD_9E45_B95B8E82E03F_.wvu.PrintArea" localSheetId="0" hidden="1">'a'!$A$1:$J$77</definedName>
    <definedName name="Z_D0449BC9_D391_4EBD_9E45_B95B8E82E03F_.wvu.PrintArea" localSheetId="3" hidden="1">'gt'!$A$1:$F$69</definedName>
    <definedName name="Z_D0449BC9_D391_4EBD_9E45_B95B8E82E03F_.wvu.PrintArea" localSheetId="1" hidden="1">'p'!$A$1:$J$73</definedName>
    <definedName name="Z_F0AB3048_32E9_4BAF_9A5C_028907AD0E21_.wvu.PrintArea" localSheetId="0" hidden="1">'a'!$A$1:$J$77</definedName>
    <definedName name="Z_F0AB3048_32E9_4BAF_9A5C_028907AD0E21_.wvu.PrintArea" localSheetId="3" hidden="1">'gt'!$A$1:$F$69</definedName>
    <definedName name="Z_F0AB3048_32E9_4BAF_9A5C_028907AD0E21_.wvu.PrintArea" localSheetId="1" hidden="1">'p'!$A$1:$J$73</definedName>
  </definedNames>
  <calcPr calcMode="manual" fullCalcOnLoad="1"/>
</workbook>
</file>

<file path=xl/sharedStrings.xml><?xml version="1.0" encoding="utf-8"?>
<sst xmlns="http://schemas.openxmlformats.org/spreadsheetml/2006/main" count="1055" uniqueCount="740">
  <si>
    <t>CARİ DÖNEM</t>
  </si>
  <si>
    <t>ÖNCEKİ DÖNEM</t>
  </si>
  <si>
    <t>Diğer</t>
  </si>
  <si>
    <t xml:space="preserve">Diğer Menkul Değerler </t>
  </si>
  <si>
    <t>Finansal Kiralama Alacakları</t>
  </si>
  <si>
    <t>FONLAR</t>
  </si>
  <si>
    <t>Bonolar</t>
  </si>
  <si>
    <t>Varlığa Dayalı Menkul Kıymetler</t>
  </si>
  <si>
    <t>Tahviller</t>
  </si>
  <si>
    <t>Finansal Kiralama Borçları</t>
  </si>
  <si>
    <t>Ertelenmiş Finansal Kiralama Giderleri ( - )</t>
  </si>
  <si>
    <t>KARŞILIKLAR</t>
  </si>
  <si>
    <t>Diğer Karşılıklar</t>
  </si>
  <si>
    <t>Kredilerden Alınan Faizler</t>
  </si>
  <si>
    <t>Mevduata Verilen Faizler</t>
  </si>
  <si>
    <t>I.</t>
  </si>
  <si>
    <t>Şerefiye</t>
  </si>
  <si>
    <t>V.</t>
  </si>
  <si>
    <t>IV.</t>
  </si>
  <si>
    <t>III.</t>
  </si>
  <si>
    <t>II.</t>
  </si>
  <si>
    <t>VII.</t>
  </si>
  <si>
    <t>VI.</t>
  </si>
  <si>
    <t>VIII.</t>
  </si>
  <si>
    <t>IX.</t>
  </si>
  <si>
    <t>X.</t>
  </si>
  <si>
    <t>XI.</t>
  </si>
  <si>
    <t>XII.</t>
  </si>
  <si>
    <t>XIII.</t>
  </si>
  <si>
    <t>XIV.</t>
  </si>
  <si>
    <t>XV.</t>
  </si>
  <si>
    <t>XVI.</t>
  </si>
  <si>
    <t>XVII.</t>
  </si>
  <si>
    <t>XVIII.</t>
  </si>
  <si>
    <t>TEMETTÜ GELİRLERİ</t>
  </si>
  <si>
    <t>DİĞER FAALİYET GELİRLERİ</t>
  </si>
  <si>
    <t>Alınan Ücret ve Komisyonlar</t>
  </si>
  <si>
    <t>Verilen Ücret ve Komisyonlar</t>
  </si>
  <si>
    <t>1.2</t>
  </si>
  <si>
    <t>1.1</t>
  </si>
  <si>
    <t>1.3</t>
  </si>
  <si>
    <t>1.4</t>
  </si>
  <si>
    <t>2.1</t>
  </si>
  <si>
    <t>2.2</t>
  </si>
  <si>
    <t>2.3</t>
  </si>
  <si>
    <t>3.1</t>
  </si>
  <si>
    <t>3.1.1</t>
  </si>
  <si>
    <t>3.1.2</t>
  </si>
  <si>
    <t>3.2</t>
  </si>
  <si>
    <t>5.1</t>
  </si>
  <si>
    <t>5.2</t>
  </si>
  <si>
    <t>9.1</t>
  </si>
  <si>
    <t>9.2</t>
  </si>
  <si>
    <t>11.1</t>
  </si>
  <si>
    <t>11.2</t>
  </si>
  <si>
    <t>17.1</t>
  </si>
  <si>
    <t>17.2</t>
  </si>
  <si>
    <t xml:space="preserve">DİĞER AKTİFLER  </t>
  </si>
  <si>
    <t>AKTİF KALEMLER</t>
  </si>
  <si>
    <t>AKTİF TOPLAMI</t>
  </si>
  <si>
    <t>1.5</t>
  </si>
  <si>
    <t>4.1</t>
  </si>
  <si>
    <t>4.2</t>
  </si>
  <si>
    <t>4.2.1</t>
  </si>
  <si>
    <t>4.2.2</t>
  </si>
  <si>
    <t xml:space="preserve">MUHTELİF BORÇLAR  </t>
  </si>
  <si>
    <t>PASİF TOPLAMI</t>
  </si>
  <si>
    <t>PASİF KALEMLER</t>
  </si>
  <si>
    <t xml:space="preserve">MEVDUAT  </t>
  </si>
  <si>
    <t>1.1.1</t>
  </si>
  <si>
    <t>1.1.2</t>
  </si>
  <si>
    <t>1.1.3</t>
  </si>
  <si>
    <t>1.1.4</t>
  </si>
  <si>
    <t>2.1.1</t>
  </si>
  <si>
    <t>2.1.2</t>
  </si>
  <si>
    <t>2.1.3</t>
  </si>
  <si>
    <t>2.4</t>
  </si>
  <si>
    <t>2.5</t>
  </si>
  <si>
    <t>4.1.1</t>
  </si>
  <si>
    <t>4.1.2</t>
  </si>
  <si>
    <t>6.1</t>
  </si>
  <si>
    <t>6.2</t>
  </si>
  <si>
    <t xml:space="preserve">Diğer Faiz Gelirleri  </t>
  </si>
  <si>
    <t xml:space="preserve">Diğer Faiz Giderleri  </t>
  </si>
  <si>
    <t xml:space="preserve">FAİZ GİDERLERİ  </t>
  </si>
  <si>
    <t>Gayri Nakdi Kredilerden</t>
  </si>
  <si>
    <t xml:space="preserve">FAİZ GELİRLERİ  </t>
  </si>
  <si>
    <t>Dipnot</t>
  </si>
  <si>
    <t>4.3</t>
  </si>
  <si>
    <t>GELİR VE GİDER KALEMLERİ</t>
  </si>
  <si>
    <t>Sigorta Teknik Karşılıkları (Net)</t>
  </si>
  <si>
    <t xml:space="preserve">XII. </t>
  </si>
  <si>
    <t>Diğer Menkul Değerler</t>
  </si>
  <si>
    <t>Takipteki Krediler</t>
  </si>
  <si>
    <t>Özel Karşılıklar (-)</t>
  </si>
  <si>
    <t>FAKTORİNG ALACAKLARI</t>
  </si>
  <si>
    <t>Ödenmiş Sermaye</t>
  </si>
  <si>
    <t>Sermaye Yedekleri</t>
  </si>
  <si>
    <t>Hisse Senedi İhraç Primleri</t>
  </si>
  <si>
    <t>Hisse Senedi İptal Kârları</t>
  </si>
  <si>
    <t>Diğer Sermaye Yedekleri</t>
  </si>
  <si>
    <t>Kâr Yedekleri</t>
  </si>
  <si>
    <t>Yasal Yedekler</t>
  </si>
  <si>
    <t>Statü Yedekleri</t>
  </si>
  <si>
    <t>Olağanüstü Yedekler</t>
  </si>
  <si>
    <t>Diğer Kâr Yedekleri</t>
  </si>
  <si>
    <t>DİĞER YABANCI KAYNAKLAR</t>
  </si>
  <si>
    <t xml:space="preserve">NAKİT DEĞERLER VE MERKEZ BANKASI </t>
  </si>
  <si>
    <t>Devlet Borçlanma Senetleri</t>
  </si>
  <si>
    <t>Menkul Değerlerden Alınan Faizler</t>
  </si>
  <si>
    <t>Zorunlu Karşılıklardan Alınan Faizler</t>
  </si>
  <si>
    <t>Kâr veya Zarar</t>
  </si>
  <si>
    <t>6.3</t>
  </si>
  <si>
    <t>8.1</t>
  </si>
  <si>
    <t>8.2</t>
  </si>
  <si>
    <t>15.1</t>
  </si>
  <si>
    <t>15.2</t>
  </si>
  <si>
    <t>TP</t>
  </si>
  <si>
    <t>YP</t>
  </si>
  <si>
    <t xml:space="preserve">Toplam </t>
  </si>
  <si>
    <t xml:space="preserve">CARİ DÖNEM </t>
  </si>
  <si>
    <t xml:space="preserve">ÖNCEKİ DÖNEM </t>
  </si>
  <si>
    <t>SERMAYE BENZERİ KREDİLER</t>
  </si>
  <si>
    <t>Genel Karşılıklar</t>
  </si>
  <si>
    <t>FAKTORİNG BORÇLARI</t>
  </si>
  <si>
    <t xml:space="preserve">İHRAÇ EDİLEN MENKUL KIYMETLER (Net)  </t>
  </si>
  <si>
    <t xml:space="preserve">MADDİ DURAN VARLIKLAR (Net) </t>
  </si>
  <si>
    <t>MADDİ OLMAYAN DURAN VARLIKLAR (Net)</t>
  </si>
  <si>
    <t>3.1.3</t>
  </si>
  <si>
    <t>İhraç Edilen Menkul Kıymetlere Verilen Faizler</t>
  </si>
  <si>
    <t>NET PARASAL POZİSYON KÂRI/ZARARI</t>
  </si>
  <si>
    <t>Cari Vergi Karşılığı</t>
  </si>
  <si>
    <t>BİN YENİ TÜRK LİRASI</t>
  </si>
  <si>
    <t>A. BİLANÇO DIŞI YÜKÜMLÜLÜKLER (I+II+III)</t>
  </si>
  <si>
    <t>GARANTİ ve KEFALETLER</t>
  </si>
  <si>
    <t>1.1.</t>
  </si>
  <si>
    <t>Teminat Mektupları</t>
  </si>
  <si>
    <t>1.1.1.</t>
  </si>
  <si>
    <t>Devlet İhale Kanunu Kapsamına Girenler</t>
  </si>
  <si>
    <t>1.1.2.</t>
  </si>
  <si>
    <t>Dış Ticaret İşlemleri Dolayısıyla Verilenler</t>
  </si>
  <si>
    <t>1.1.3.</t>
  </si>
  <si>
    <t>Diğer Teminat Mektupları</t>
  </si>
  <si>
    <t>1.2.</t>
  </si>
  <si>
    <t>Banka Kredileri</t>
  </si>
  <si>
    <t>1.2.1.</t>
  </si>
  <si>
    <t>İthalat Kabul Kredileri</t>
  </si>
  <si>
    <t>1.2.2.</t>
  </si>
  <si>
    <t>Diğer Banka Kabulleri</t>
  </si>
  <si>
    <t>1.3.</t>
  </si>
  <si>
    <t>Akreditifler</t>
  </si>
  <si>
    <t>1.3.1.</t>
  </si>
  <si>
    <t>Belgeli Akreditifler</t>
  </si>
  <si>
    <t>1.3.2.</t>
  </si>
  <si>
    <t>Diğer Akreditifler</t>
  </si>
  <si>
    <t>1.4.</t>
  </si>
  <si>
    <t>Garanti Verilen Prefinansmanlar</t>
  </si>
  <si>
    <t>1.5.</t>
  </si>
  <si>
    <t>Cirolar</t>
  </si>
  <si>
    <t>1.5.1.</t>
  </si>
  <si>
    <t>T.C. Merkez Bankasına Cirolar</t>
  </si>
  <si>
    <t>1.5.2.</t>
  </si>
  <si>
    <t>Diğer Cirolar</t>
  </si>
  <si>
    <t>1.6.</t>
  </si>
  <si>
    <t xml:space="preserve">Menkul Kıy. İh. Satın Alma Garantilerimizden </t>
  </si>
  <si>
    <t>1.7.</t>
  </si>
  <si>
    <t xml:space="preserve">Faktoring Garantilerinden </t>
  </si>
  <si>
    <t>1.8.</t>
  </si>
  <si>
    <t>Diğer Garantilerimizden</t>
  </si>
  <si>
    <t>1.9.</t>
  </si>
  <si>
    <t>Diğer Kefaletlerimizden</t>
  </si>
  <si>
    <t>TAAHHÜTLER</t>
  </si>
  <si>
    <t>2.1.</t>
  </si>
  <si>
    <t>Cayılamaz Taahhütler</t>
  </si>
  <si>
    <t>2.1.1.</t>
  </si>
  <si>
    <t>2.1.2.</t>
  </si>
  <si>
    <t>2.1.3.</t>
  </si>
  <si>
    <t xml:space="preserve">İştir. ve Bağ. Ort. Ser. İşt. Taahhütleri </t>
  </si>
  <si>
    <t>2.1.4.</t>
  </si>
  <si>
    <t>Kul. Gar. Kredi Tahsis Taahhütleri</t>
  </si>
  <si>
    <t>2.1.5.</t>
  </si>
  <si>
    <t>Men. Kıy. İhr. Aracılık Taahhütleri</t>
  </si>
  <si>
    <t>2.1.6.</t>
  </si>
  <si>
    <t>Zorunlu Karşılık Ödeme Taahhüdü</t>
  </si>
  <si>
    <t>2.1.7.</t>
  </si>
  <si>
    <t>2.1.8.</t>
  </si>
  <si>
    <t>İhracat Taahhütlerinden Kaynaklanan Vergi ve Fon Yükümlülükleri</t>
  </si>
  <si>
    <t>2.1.9.</t>
  </si>
  <si>
    <t>Kredi Kartı Harcama Limit Taahhütleri</t>
  </si>
  <si>
    <t>2.1.10.</t>
  </si>
  <si>
    <t>Açığa Menkul Kıymet Satış Taahhütlerinden Alacaklar</t>
  </si>
  <si>
    <t>2.1.11.</t>
  </si>
  <si>
    <t>Açığa Menkul Kıymet Satış Taahhütlerinden Borçlar</t>
  </si>
  <si>
    <t>2.1.12.</t>
  </si>
  <si>
    <t>Diğer Cayılamaz Taahhütler</t>
  </si>
  <si>
    <t>2.2.</t>
  </si>
  <si>
    <t>Cayılabilir Taahhütler</t>
  </si>
  <si>
    <t>2.2.1.</t>
  </si>
  <si>
    <t>Cayılabilir Kredi Tahsis Taahhütleri</t>
  </si>
  <si>
    <t>2.2.2.</t>
  </si>
  <si>
    <t>Diğer Cayılabilir Taahhütler</t>
  </si>
  <si>
    <t>TÜREV FİNANSAL ARAÇLAR</t>
  </si>
  <si>
    <t>Vadeli Döviz Alım-Satım İşlemleri</t>
  </si>
  <si>
    <t>Para ve Faiz Swap İşlemleri</t>
  </si>
  <si>
    <t>Para, Faiz ve Menkul Değer Opsiyonları</t>
  </si>
  <si>
    <t>Futures Para İşlemleri</t>
  </si>
  <si>
    <t>Futures Faiz Alım-Satım İşlemleri</t>
  </si>
  <si>
    <t>B. EMANET VE REHİNLİ KIYMETLER (IV+V+VI)</t>
  </si>
  <si>
    <t>EMANET KIYMETLER</t>
  </si>
  <si>
    <t>4.1.</t>
  </si>
  <si>
    <t>Müşteri Fon ve Portföy Mevcutları</t>
  </si>
  <si>
    <t>4.2.</t>
  </si>
  <si>
    <t>Emanete Alınan Menkul Değerler</t>
  </si>
  <si>
    <t>4.3.</t>
  </si>
  <si>
    <t>Tahsile Alınan Çekler</t>
  </si>
  <si>
    <t>4.4.</t>
  </si>
  <si>
    <t>Tahsile Alınan Ticari Senetler</t>
  </si>
  <si>
    <t>4.5.</t>
  </si>
  <si>
    <t>Tahsile Alınan Diğer Kıymetler</t>
  </si>
  <si>
    <t>4.6.</t>
  </si>
  <si>
    <t>İhracına Aracı Olunan Kıymetler</t>
  </si>
  <si>
    <t>4.7.</t>
  </si>
  <si>
    <t>Diğer Emanet Kıymetler</t>
  </si>
  <si>
    <t>4.8.</t>
  </si>
  <si>
    <t>Emanet Kıymet Alanlar</t>
  </si>
  <si>
    <t>REHİNLİ KIYMETLER</t>
  </si>
  <si>
    <t>5.1.</t>
  </si>
  <si>
    <t>Menkul Kıymetler</t>
  </si>
  <si>
    <t>5.2.</t>
  </si>
  <si>
    <t>Teminat Senetleri</t>
  </si>
  <si>
    <t>5.3.</t>
  </si>
  <si>
    <t>Emtia</t>
  </si>
  <si>
    <t>5.4.</t>
  </si>
  <si>
    <t>Varant</t>
  </si>
  <si>
    <t>5.5.</t>
  </si>
  <si>
    <t>Gayrimenkul</t>
  </si>
  <si>
    <t>5.6.</t>
  </si>
  <si>
    <t>Diğer Rehinli Kıymetler</t>
  </si>
  <si>
    <t>5.7.</t>
  </si>
  <si>
    <t>Rehinli Kıymet Alanlar</t>
  </si>
  <si>
    <t>KABUL EDİLEN AVALLER VE KEFALETLER</t>
  </si>
  <si>
    <t>BİLANÇO DIŞI HESAPLAR TOPLAMI (A+B)</t>
  </si>
  <si>
    <t>ÖZKAYNAK KALEMLERİNDEKİ DEĞİŞİKLİKLER</t>
  </si>
  <si>
    <t xml:space="preserve">Ödenmiş </t>
  </si>
  <si>
    <t xml:space="preserve">Ödenmiş Sermaye </t>
  </si>
  <si>
    <t xml:space="preserve">Hisse Senedi </t>
  </si>
  <si>
    <t xml:space="preserve">Yasal Yedek </t>
  </si>
  <si>
    <t xml:space="preserve">Statü </t>
  </si>
  <si>
    <t>Olağanüstü</t>
  </si>
  <si>
    <t xml:space="preserve">Diğer </t>
  </si>
  <si>
    <t>Dönem Net</t>
  </si>
  <si>
    <t>Geçmiş Dönem</t>
  </si>
  <si>
    <t xml:space="preserve">Menkul Değer. </t>
  </si>
  <si>
    <t>Sermaye</t>
  </si>
  <si>
    <t xml:space="preserve">Enf.Düzeltme Farkı  </t>
  </si>
  <si>
    <t>İhraç Primleri</t>
  </si>
  <si>
    <t>İptal Kârları</t>
  </si>
  <si>
    <t>Akçeler</t>
  </si>
  <si>
    <t>Yedekleri</t>
  </si>
  <si>
    <t>Yedek Akçe</t>
  </si>
  <si>
    <t xml:space="preserve">Yedekler </t>
  </si>
  <si>
    <t>Kârı / (Zararı)</t>
  </si>
  <si>
    <t>Özkaynak</t>
  </si>
  <si>
    <t>Yeni Bakiye (I+II)</t>
  </si>
  <si>
    <t>Dönem Net Kârı veya Zararı</t>
  </si>
  <si>
    <t>Kâr Dağıtımı</t>
  </si>
  <si>
    <t>Dağıtılan Temettü</t>
  </si>
  <si>
    <t>Yedeklere Aktarılan Tutarlar</t>
  </si>
  <si>
    <t>5.3</t>
  </si>
  <si>
    <t>Ödenmiş Sermaye Enflasyon Düzeltme Farkı</t>
  </si>
  <si>
    <t>Hisse Senedi İhracı</t>
  </si>
  <si>
    <t xml:space="preserve">Kur Farkları </t>
  </si>
  <si>
    <t xml:space="preserve">Önceki Dönem Sonu Bakiyesi </t>
  </si>
  <si>
    <t>A.</t>
  </si>
  <si>
    <t>BANKACILIK FAALİYETLERİNE İLİŞKİN NAKİT AKIMLARI</t>
  </si>
  <si>
    <t>Bankacılık Faaliyet Konusu Aktif ve Pasiflerdeki Değişim Öncesi Faaliyet Kârı</t>
  </si>
  <si>
    <t>Alınan Faizler</t>
  </si>
  <si>
    <t>Ödenen Faizler</t>
  </si>
  <si>
    <t>Alınan Temettüler</t>
  </si>
  <si>
    <t>1.1.5</t>
  </si>
  <si>
    <t>Elde Edilen Diğer Kazançlar</t>
  </si>
  <si>
    <t>Zarar Olarak Muhasebeleştirilen Donuk Alacaklardan Tahsilatlar</t>
  </si>
  <si>
    <t>1.1.6</t>
  </si>
  <si>
    <t>Personele ve Hizmet Tedarik Edenlere Yapılan Nakit Ödemeler</t>
  </si>
  <si>
    <t>1.1.7</t>
  </si>
  <si>
    <t>Ödenen Vergiler</t>
  </si>
  <si>
    <t>1.1.8</t>
  </si>
  <si>
    <t>1.1.9</t>
  </si>
  <si>
    <t>Bankacılık Faaliyetleri Konusu Aktif ve Pasiflerdeki Değişim</t>
  </si>
  <si>
    <t>1.2.1</t>
  </si>
  <si>
    <t>1.2.2</t>
  </si>
  <si>
    <t>Bankalar Hesabındaki Net (Artış) Azalış</t>
  </si>
  <si>
    <t>1.2.3</t>
  </si>
  <si>
    <t>Kredilerdeki Net (Artış) Azalış</t>
  </si>
  <si>
    <t>1.2.4</t>
  </si>
  <si>
    <t>Diğer Aktiflerde Net (Artış) Azalış</t>
  </si>
  <si>
    <t>1.2.5</t>
  </si>
  <si>
    <t>Bankaların Mevduatlarında Net Artış (Azalış)</t>
  </si>
  <si>
    <t>1.2.6</t>
  </si>
  <si>
    <t>Diğer Mevduatlarda Net Artış (Azalış)</t>
  </si>
  <si>
    <t>1.2.7</t>
  </si>
  <si>
    <t>Alınan Kredilerdeki Net Artış (Azalış)</t>
  </si>
  <si>
    <t>1.2.8</t>
  </si>
  <si>
    <t>Vadesi Gelmiş Borçlarda Net Artış (Azalış)</t>
  </si>
  <si>
    <t>1.2.9</t>
  </si>
  <si>
    <t xml:space="preserve">Diğer Borçlarda Net Artış (Azalış) </t>
  </si>
  <si>
    <t>Bankacılık Faaliyetlerinden Kaynaklanan Net Nakit Akımı</t>
  </si>
  <si>
    <t>B.</t>
  </si>
  <si>
    <t>YATIRIM FAALİYETLERİNE İLİŞKİN NAKİT AKIMLARI</t>
  </si>
  <si>
    <t>Yatırım Faaliyetlerinden Kaynaklanan Net Nakit Akımı</t>
  </si>
  <si>
    <t xml:space="preserve">Satın Alınan Menkuller ve Gayrimenkuller </t>
  </si>
  <si>
    <t>Elden Çıkarılan Menkul ve Gayrimenkuller</t>
  </si>
  <si>
    <t>2.6</t>
  </si>
  <si>
    <t>2.7</t>
  </si>
  <si>
    <t>Satın Alınan Yatırım Amaçlı Menkul Değerler</t>
  </si>
  <si>
    <t>2.8</t>
  </si>
  <si>
    <t xml:space="preserve">Satılan Yatırım Amaçlı Menkul Değerler </t>
  </si>
  <si>
    <t>2.9</t>
  </si>
  <si>
    <t>C.</t>
  </si>
  <si>
    <t>FİNANSMAN FAALİYETLERİNE İLİŞKİN NAKİT AKIMLARI</t>
  </si>
  <si>
    <t>Krediler ve İhraç Edilen Menkul Değerlerden Sağlanan Nakit</t>
  </si>
  <si>
    <t>Krediler ve İhraç Edilen Menkul Değerlerden Kaynaklanan Nakit Çıkışı</t>
  </si>
  <si>
    <t>3.3</t>
  </si>
  <si>
    <r>
      <t xml:space="preserve">İhraç Edilen Sermaye Araçları </t>
    </r>
    <r>
      <rPr>
        <vertAlign val="superscript"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</si>
  <si>
    <t>3.4</t>
  </si>
  <si>
    <r>
      <t>Temettü Ödemeleri</t>
    </r>
    <r>
      <rPr>
        <vertAlign val="superscript"/>
        <sz val="12"/>
        <rFont val="Times New Roman"/>
        <family val="1"/>
      </rPr>
      <t xml:space="preserve"> </t>
    </r>
  </si>
  <si>
    <t>3.5</t>
  </si>
  <si>
    <t>Finansal Kiralamaya İlişkin Ödemeler</t>
  </si>
  <si>
    <t>3.6</t>
  </si>
  <si>
    <t xml:space="preserve">Döviz Kurundaki Değişimin Nakit ve Nakde Eşdeğer Varlıklar Üzerindeki Etkisi </t>
  </si>
  <si>
    <t xml:space="preserve">Dönem Sonundaki Nakit ve Nakde Eşdeğer Varlıklar </t>
  </si>
  <si>
    <t>NET FAALİYET KÂRI/ZARARI (VIII-IX-X)</t>
  </si>
  <si>
    <t>18.1</t>
  </si>
  <si>
    <t>18.2</t>
  </si>
  <si>
    <t xml:space="preserve">İŞTİRAKLER (Net)  </t>
  </si>
  <si>
    <t>10.1</t>
  </si>
  <si>
    <t>10.2</t>
  </si>
  <si>
    <t>12.1</t>
  </si>
  <si>
    <t>Mali Ortaklıklar</t>
  </si>
  <si>
    <t>Mali Olmayan Ortaklıklar</t>
  </si>
  <si>
    <t>12.2</t>
  </si>
  <si>
    <t xml:space="preserve">Konsolide Edilmeyenler </t>
  </si>
  <si>
    <t>2.2.1</t>
  </si>
  <si>
    <t>2.2.2</t>
  </si>
  <si>
    <t>2.2.3</t>
  </si>
  <si>
    <t>Sermayede Payı Temsil Eden Menkul Değerler</t>
  </si>
  <si>
    <t>9.2.1</t>
  </si>
  <si>
    <t>9.2.2</t>
  </si>
  <si>
    <t>11.2.1</t>
  </si>
  <si>
    <t>11.2.2</t>
  </si>
  <si>
    <t>Cari Vergi Varlığı</t>
  </si>
  <si>
    <t>Ertelenmiş Vergi Varlığı</t>
  </si>
  <si>
    <t xml:space="preserve">VERGİ VARLIĞI </t>
  </si>
  <si>
    <t>Yurtdışındaki Net Yatırım Riskinden Korunma Amaçlılar</t>
  </si>
  <si>
    <t xml:space="preserve">BAĞLI ORTAKLIKLAR  (Net) </t>
  </si>
  <si>
    <t>Konsolide Edilmeyen Mali Ortaklıklar</t>
  </si>
  <si>
    <t>Konsolide Edilmeyen Mali Olmayan Ortaklıklar</t>
  </si>
  <si>
    <t>Gerçeğe Uygun Değer Riskinden Korunma Amaçlılar</t>
  </si>
  <si>
    <t>Nakit Akış Riskinden Korunma Amaçlılar</t>
  </si>
  <si>
    <t>Alım Satım Amaçlı Türev Finansal Varlıklar</t>
  </si>
  <si>
    <t>12.3</t>
  </si>
  <si>
    <t>Yeniden Yapılanma Karşılığı</t>
  </si>
  <si>
    <t>VERGİ BORCU</t>
  </si>
  <si>
    <t>Cari Vergi Borcu</t>
  </si>
  <si>
    <t>Ertelenmiş Vergi Borcu</t>
  </si>
  <si>
    <t>Riskten Korunma Fonları (Etkin kısım)</t>
  </si>
  <si>
    <t>Riskten Korunma Amaçlı Türev Finansal Araçlar</t>
  </si>
  <si>
    <t>Gerçeğe Uygun Değer Riskinden Korunma Amaçlı İşlemler</t>
  </si>
  <si>
    <t>Nakit Akış Riskinden Korunma Amaçlı İşlemler</t>
  </si>
  <si>
    <t>Alım Satım Amaçlı İşlemler</t>
  </si>
  <si>
    <t>Yurtdışındaki Net Yatırım Riskinden Korunma Amaçlı İşlemler</t>
  </si>
  <si>
    <t>3.2.2.1</t>
  </si>
  <si>
    <t>3.2.2.2</t>
  </si>
  <si>
    <t>3.2.3.1</t>
  </si>
  <si>
    <t>3.2.3.2</t>
  </si>
  <si>
    <t>3.2.3.3</t>
  </si>
  <si>
    <t>Finansal Kiralama Gelirleri</t>
  </si>
  <si>
    <t>1.2.10</t>
  </si>
  <si>
    <t>Dönem Başı Bakiyesi</t>
  </si>
  <si>
    <t>TMS 8 Uyarınca Yapılan Düzeltmeler</t>
  </si>
  <si>
    <t xml:space="preserve">Hataların Düzeltilmesinin Etkisi </t>
  </si>
  <si>
    <t>Muhasebe Politikasında Yapılan Değişikliklerin Etkisi</t>
  </si>
  <si>
    <t>Birleşmeden Kaynaklanan Artış/Azalış</t>
  </si>
  <si>
    <t>Dönem İçindeki Değişimler</t>
  </si>
  <si>
    <t>ÖZKAYNAK YÖNTEMİ UYGULANAN ORTAKLIKLARDAN KÂR/ZARAR</t>
  </si>
  <si>
    <t xml:space="preserve">XI. </t>
  </si>
  <si>
    <t>11.3</t>
  </si>
  <si>
    <t>12.4</t>
  </si>
  <si>
    <t>12.5</t>
  </si>
  <si>
    <t>14.1</t>
  </si>
  <si>
    <t>14.2</t>
  </si>
  <si>
    <t>16.1</t>
  </si>
  <si>
    <t>16.2</t>
  </si>
  <si>
    <t>16.3</t>
  </si>
  <si>
    <t>16.3.1</t>
  </si>
  <si>
    <t>16.3.2</t>
  </si>
  <si>
    <t>16.3.3</t>
  </si>
  <si>
    <t>16.3.4</t>
  </si>
  <si>
    <t>16.4</t>
  </si>
  <si>
    <t>16.4.1</t>
  </si>
  <si>
    <t>16.4.2</t>
  </si>
  <si>
    <t>DİĞER FAALİYET GİDERLERİ (-)</t>
  </si>
  <si>
    <t>10.3</t>
  </si>
  <si>
    <t>10.4</t>
  </si>
  <si>
    <t>Faaliyet Kiralaması Alacakları</t>
  </si>
  <si>
    <t>Faaliyet Kiralaması Borçları</t>
  </si>
  <si>
    <t>RİSKTEN KORUNMA AMAÇLI TÜREV FİNANSAL VARLIKLAR</t>
  </si>
  <si>
    <t>Krediler</t>
  </si>
  <si>
    <t>13.1</t>
  </si>
  <si>
    <t>13.2</t>
  </si>
  <si>
    <t>13.3</t>
  </si>
  <si>
    <t>Mali Olmayan İştirakler</t>
  </si>
  <si>
    <t>Mali İştirakler</t>
  </si>
  <si>
    <t>Kazanılmamış Gelirler (-)</t>
  </si>
  <si>
    <t>3.2.1</t>
  </si>
  <si>
    <t>3.2.2</t>
  </si>
  <si>
    <t>Çalışan Hakları Karşılığı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</si>
  <si>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</si>
  <si>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</si>
  <si>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</si>
  <si>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</si>
  <si>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</si>
  <si>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</si>
  <si>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</si>
  <si>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</si>
  <si>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</si>
  <si>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Vadeli Döviz Alım İşlemleri</t>
  </si>
  <si>
    <t>Vadeli Döviz Satım İşlemleri</t>
  </si>
  <si>
    <t>Swap Para Alım İşlemleri</t>
  </si>
  <si>
    <t>Swap Para Satım İşlemleri</t>
  </si>
  <si>
    <t>Swap Faiz Alım İşlemleri</t>
  </si>
  <si>
    <t>Swap Faiz Satım İşlemleri</t>
  </si>
  <si>
    <t>Para Alım Opsiyonları</t>
  </si>
  <si>
    <t>Para Satım Opsiyonları</t>
  </si>
  <si>
    <t>Faiz Alım Opsiyonları</t>
  </si>
  <si>
    <t>Faiz Satım Opsiyonları</t>
  </si>
  <si>
    <t>Menkul Değerler Alım Opsiyonları</t>
  </si>
  <si>
    <t>Menkul Değerler Satım Opsiyonları</t>
  </si>
  <si>
    <t>Futures Para Alım İşlemleri</t>
  </si>
  <si>
    <t>Futures Para Satım İşlemleri</t>
  </si>
  <si>
    <t>Futures Faiz Alım İşlemleri</t>
  </si>
  <si>
    <t>Futures Faiz Satım İşlemleri</t>
  </si>
  <si>
    <t>3.2.1.1</t>
  </si>
  <si>
    <t>3.2.1.2</t>
  </si>
  <si>
    <t>3.2.2.3</t>
  </si>
  <si>
    <t>3.2.2.4</t>
  </si>
  <si>
    <t>3.2.3</t>
  </si>
  <si>
    <t>3.2.3.4</t>
  </si>
  <si>
    <t>3.2.3.5</t>
  </si>
  <si>
    <t>3.2.3.6</t>
  </si>
  <si>
    <t>3.2.4</t>
  </si>
  <si>
    <t>3.2.4.1</t>
  </si>
  <si>
    <t>3.2.4.2</t>
  </si>
  <si>
    <t>3.2.5</t>
  </si>
  <si>
    <t>3.2.5.1</t>
  </si>
  <si>
    <t>3.2.5.2</t>
  </si>
  <si>
    <t>3.2.6</t>
  </si>
  <si>
    <t>TİCARİ KÂR / ZARAR (Net)</t>
  </si>
  <si>
    <t xml:space="preserve">Sermaye Piyasası İşlemleri Kârı/Zararı </t>
  </si>
  <si>
    <t xml:space="preserve">Kambiyo İşlemleri Kârı/Zararı </t>
  </si>
  <si>
    <t>KREDİ VE DİĞER ALACAKLAR DEĞER DÜŞÜŞ KARŞILIĞI (-)</t>
  </si>
  <si>
    <t>Alım Satım Amaçlı Finansal Varlıklar</t>
  </si>
  <si>
    <t xml:space="preserve">SATILMAYA HAZIR FİNANSAL VARLIKLAR (Net)  </t>
  </si>
  <si>
    <t>PARA PİYASALARINDAN ALACAKLAR</t>
  </si>
  <si>
    <t>Bankalararası Para Piyasasından Alacaklar</t>
  </si>
  <si>
    <t>İMKB Takasbank Piyasasından Alacaklar</t>
  </si>
  <si>
    <t xml:space="preserve">Ters Repo İşlemlerinden Alacaklar </t>
  </si>
  <si>
    <t>ALINAN KREDİLER</t>
  </si>
  <si>
    <t>PARA PİYASALARINA BORÇLAR</t>
  </si>
  <si>
    <t xml:space="preserve">Repo İşlemlerinden Sağlanan Fonlar </t>
  </si>
  <si>
    <t>Para Piyasası İşlemlerinden Alınan Faizler</t>
  </si>
  <si>
    <t>Bankalardan Alınan Faizler</t>
  </si>
  <si>
    <t>1.5.1</t>
  </si>
  <si>
    <t>1.5.2</t>
  </si>
  <si>
    <t>1.5.3</t>
  </si>
  <si>
    <t>1.5.4</t>
  </si>
  <si>
    <t>1.6</t>
  </si>
  <si>
    <t>1.7</t>
  </si>
  <si>
    <t xml:space="preserve">Para Piyasası İşlemlerine Verilen Faizler </t>
  </si>
  <si>
    <t xml:space="preserve">Kullanılan Kredilere Verilen Faizler </t>
  </si>
  <si>
    <t>VADEYE KADAR ELDE TUTULACAK YATIRIMLAR (Net)</t>
  </si>
  <si>
    <t>ALIM SATIM AMAÇLI TÜREV FİNANSAL BORÇLAR</t>
  </si>
  <si>
    <t>RİSKTEN KORUNMA AMAÇLI TÜREV FİNANSAL BORÇLAR</t>
  </si>
  <si>
    <t>Vadeye Kadar Elde Tutulacak Yatırımlardan</t>
  </si>
  <si>
    <t xml:space="preserve">Satılmaya Hazır Finansal Varlıklardan </t>
  </si>
  <si>
    <t xml:space="preserve">Alım Satım Amaçlı  Finansal Varlıklardan </t>
  </si>
  <si>
    <t>Alım Satım Amaçlı Finansal Varlıklarda Net (Artış) Azalış</t>
  </si>
  <si>
    <t>Elde Edilen Satılmaya Hazır Finansal Varlıklar</t>
  </si>
  <si>
    <t>Elden Çıkarılan Satılmaya Hazır Finansal Varlıklar</t>
  </si>
  <si>
    <t>Varlıkların Elden Çıkarılmasından Kaynaklanan Değişiklik</t>
  </si>
  <si>
    <t>Varlıkların Yeniden Sınıflandırılmasından Kaynaklanan Değişiklik</t>
  </si>
  <si>
    <t>İştirak Özkaynağındaki Değişikliklerin Banka Özkaynağına Etkisi</t>
  </si>
  <si>
    <t>Özkaynak Yöntemine Göre Muhasebeleştirilenler</t>
  </si>
  <si>
    <t xml:space="preserve">BANKALAR </t>
  </si>
  <si>
    <t>2.1.13.</t>
  </si>
  <si>
    <t>TÜRK LİRASI</t>
  </si>
  <si>
    <t>ÖZKAYNAKLARDA MUHASEBELEŞTİRİLEN GELİR GİDER KALEMLERİ</t>
  </si>
  <si>
    <t>YABANCI PARA İŞLEMLER İÇİN  KUR ÇEVRİM FARKLARI</t>
  </si>
  <si>
    <t>MUHASEBE POLİTİKASINDA YAPILAN DEĞİŞİKLİKLER İLE HATALARIN DÜZELTİLMESİNİN ETKİSİ</t>
  </si>
  <si>
    <t>TMS UYARINCA ÖZKAYNAKLARDA MUHASEBELEŞTİRİLEN DİĞER GELİR GİDER UNSURLARI</t>
  </si>
  <si>
    <t>DEĞERLEME FARKLARINA AİT ERTELENMİŞ VERGİ</t>
  </si>
  <si>
    <t>DOĞRUDAN ÖZKAYNAK ALTINDA MUHASEBELEŞTİRİLEN NET GELİR/GİDER (I+II+…+IX)</t>
  </si>
  <si>
    <t>DÖNEM KÂRI/ZARARI</t>
  </si>
  <si>
    <t>DÖNEME İLİŞKİN MUHASEBELEŞTİRİLEN TOPLAM KÂR/ZARAR (X±XI)</t>
  </si>
  <si>
    <t>Gerçeğe Uygun Değer Farkı Kar/Zarara Yansıtılan Olarak Sınıflandırılan FV</t>
  </si>
  <si>
    <t>KİRALAMA İŞLEMLERİNDEN ALACAKLAR</t>
  </si>
  <si>
    <t xml:space="preserve">Satış Amaçlı </t>
  </si>
  <si>
    <t>Durdurulan Faaliyetlere İlişkin</t>
  </si>
  <si>
    <t>SATIŞ AMAÇLI ELDE TUTULAN VE DURDURULAN FAALİYETLERE İLİŞKİN DURAN VARLIK BORÇLARI (Net)</t>
  </si>
  <si>
    <t>Satış Amaçlı Elde Tutulan ve Durdurulan Faaliyetlere İlişkin Duran Varlıkların Birikmiş Değerleme Farkları</t>
  </si>
  <si>
    <t>Kredi Kartları ve Bankacılık Hizmetlerine İlişkin Promosyon Uyg. Taah.</t>
  </si>
  <si>
    <t>SÜRDÜRÜLEN FAALİYETLER VERGİ KARŞILIĞI (±)</t>
  </si>
  <si>
    <t>DURDURULAN FAALİYETLERDEN GELİRLER</t>
  </si>
  <si>
    <t>Satış Amaçlı Elde Tutulan Duran Varlık Gelirleri</t>
  </si>
  <si>
    <t>Diğer Durdurulan Faaliyet Gelirleri</t>
  </si>
  <si>
    <t>DURDURULAN FAALİYETLERDEN GİDERLER (-)</t>
  </si>
  <si>
    <t>Satış Amaçlı Elde Tutulan Duran Varlık Giderleri</t>
  </si>
  <si>
    <t>Diğer Durdurulan Faaliyet Giderleri</t>
  </si>
  <si>
    <t>DURDURULAN FAALİYETLER VERGİ KARŞILIĞI (±)</t>
  </si>
  <si>
    <t>SÜRDÜRÜLEN FAALİYETLER VERGİ ÖNCESİ K/Z (XI+...+XIV)</t>
  </si>
  <si>
    <t>SÜRDÜRÜLEN FAALİYETLER DÖNEM NET K/Z (XV±XVI)</t>
  </si>
  <si>
    <t>18.3</t>
  </si>
  <si>
    <t>XIX.</t>
  </si>
  <si>
    <t>19.1</t>
  </si>
  <si>
    <t>19.2</t>
  </si>
  <si>
    <t>19.3</t>
  </si>
  <si>
    <t>XX.</t>
  </si>
  <si>
    <t>DURDURULAN FAALİYETLER VERGİ ÖNCESİ K/Z (XVIII-XIX)</t>
  </si>
  <si>
    <t>XXI.</t>
  </si>
  <si>
    <t>21.1</t>
  </si>
  <si>
    <t>21.2</t>
  </si>
  <si>
    <t>XXII.</t>
  </si>
  <si>
    <t>XXIII.</t>
  </si>
  <si>
    <t>DURDURULAN FAALİYETLER DÖNEM NET K/Z (XX±XXI)</t>
  </si>
  <si>
    <t>Gerçeğe Uygun Değer Farkı K/Z'a Yansıtılan Olarak Sınıflandırılan FV'larda Net (Artış) Azalış</t>
  </si>
  <si>
    <t>Menkul Değerler Değerleme Farkları</t>
  </si>
  <si>
    <t>Nakit Akış Riskinden Korunma Amaçlı</t>
  </si>
  <si>
    <t>Yurtdışındaki Net Yatırım Riskinden Korunma Amaçlı</t>
  </si>
  <si>
    <t>Değerleme Farkı</t>
  </si>
  <si>
    <t>Maddi ve Maddi Olmayan</t>
  </si>
  <si>
    <t>Duran Varlık YDF</t>
  </si>
  <si>
    <t>Ortaklıklardan Bedelsiz</t>
  </si>
  <si>
    <t>Hisse Senetleri</t>
  </si>
  <si>
    <t xml:space="preserve">Riskten Korunma </t>
  </si>
  <si>
    <t>Fonları</t>
  </si>
  <si>
    <t>SATIŞ AMAÇLI ELDE TUTULAN VE DURDURULAN FAALİYETLERE İLİŞKİN DURAN VARLIKLAR (Net)</t>
  </si>
  <si>
    <t>Bankalararası Para Piyasalarına Borçlar</t>
  </si>
  <si>
    <t>İMKB Takasbank Piyasasına Borçlar</t>
  </si>
  <si>
    <t>KİRALAMA İŞLEMLERİNDEN BORÇLAR</t>
  </si>
  <si>
    <t>Maddi Olmayan Duran Varlıklar Yeniden Değerleme Farkları</t>
  </si>
  <si>
    <t>Maddi Duran Varlıklar Yeniden Değerleme Farkları</t>
  </si>
  <si>
    <t xml:space="preserve">Maddi Duran Varlıklar Yeniden Değerleme Farkları </t>
  </si>
  <si>
    <t>Dönem Net Kâr/ Zararı</t>
  </si>
  <si>
    <t>Geçmiş Yıllar Kâr/ Zararı</t>
  </si>
  <si>
    <t>Vadeli Aktif Değerler Alım Satım Taahhütleri</t>
  </si>
  <si>
    <t>Vadeli Mevduat Alım Satım Taahhütleri</t>
  </si>
  <si>
    <t>Çekler İçin Ödeme Taahhütleri</t>
  </si>
  <si>
    <t>Gerçeğe Uygun Değer Farkı Kar/ Zarara Yansıtılan Olarak Sınıflandırılan FV</t>
  </si>
  <si>
    <t>Gayri Nakdi Kredilere</t>
  </si>
  <si>
    <t>MENKUL DEĞERLER DEĞERLEME FARKLARINA SATILMAYA HAZIR FİNANSAL VARLIKLARDAN EKLENEN</t>
  </si>
  <si>
    <t xml:space="preserve">MADDİ DURAN VARLIKLAR YENİDEN DEĞERLEME FARKLARI </t>
  </si>
  <si>
    <t xml:space="preserve">MADDİ OLMAYAN DURAN VARLIKLAR YENİDEN DEĞERLEME FARKLARI </t>
  </si>
  <si>
    <t>20.1</t>
  </si>
  <si>
    <t>20.2</t>
  </si>
  <si>
    <t>20.3</t>
  </si>
  <si>
    <t>Dönem Sonu Bakiyesi  (III+IV+V+……+XVIII+XIX+XX)</t>
  </si>
  <si>
    <t>Nakden</t>
  </si>
  <si>
    <t>Sermaye Artırımı</t>
  </si>
  <si>
    <t>İç Kaynaklardan</t>
  </si>
  <si>
    <t>Hisse Senedi İhraç Primi</t>
  </si>
  <si>
    <t>Dönem Sonu Bakiyesi  (I+II+III+…+XVI+XVII+XVIII)</t>
  </si>
  <si>
    <t xml:space="preserve">Bankanın Dahil Olduğu Risk Grubuna Kullandırılan Krediler </t>
  </si>
  <si>
    <t>6.1.1</t>
  </si>
  <si>
    <t>6.1.2</t>
  </si>
  <si>
    <t xml:space="preserve">BİRLİKTE KONTROL EDİLEN ORTAKLIKLAR (İŞ ORTAKLIKLARI) (Net)  </t>
  </si>
  <si>
    <t>İştirakler, Bağlı Ort. ve Birlikte Kontrol Edilen Ort. (İş Ort.) Bedelsiz Hisse Senetleri</t>
  </si>
  <si>
    <t xml:space="preserve">İktisap Edilen İştirakler, Bağlı Ortaklıklar ve Birlikte Kontrol Edilen Ortaklıklar (İş Ortaklıkları) </t>
  </si>
  <si>
    <t xml:space="preserve">Elden Çıkarılan İştirakler, Bağlı Ortaklıklar ve Birlikte Kontrol Edilen Ortaklıklar (İş Ortaklıkları) </t>
  </si>
  <si>
    <t>YATIRIM AMAÇLI GAYRİMENKULLER (Net)</t>
  </si>
  <si>
    <t>Yatırım Amaçlı Gayrimenkuller Yeniden Değerleme Farkları</t>
  </si>
  <si>
    <t>16.2.10</t>
  </si>
  <si>
    <t>İştirakler, Bağlı Ort. ve Birlikte Kontrol Edilen Ort.(İş Ort.) Bedelsiz HS</t>
  </si>
  <si>
    <t>Müstakriz Fonları</t>
  </si>
  <si>
    <t>Bankanın Dahil Olduğu Risk Grubunun Mevduatı</t>
  </si>
  <si>
    <t xml:space="preserve">Yurtdışındaki Net Yatırım Riskinden Korunma Amaçlı Yeniden Sınıflandırılan ve Gelir Tablosunda Gösterilen Kısım </t>
  </si>
  <si>
    <t xml:space="preserve">Nakit Akış Riskinden Korunma Amaçlı Türev Finansal Varlıklardan Yeniden Sınıflandırılan ve Gelir Tablosunda Gösterilen Kısım </t>
  </si>
  <si>
    <t>NAKİT AKIŞ RİSKİNDEN KORUNMA AMAÇLI TÜREV FİNANSAL VARLIKLARA İLİŞKİN KÂR/ZARAR (Gerçeğe Uygun Değer Değişikliklerinin Etkin Kısmı)</t>
  </si>
  <si>
    <t>YURTDIŞINDAKİ NET YATIRIM RİSKİNDEN KORUNMA AMAÇLI TÜREV FİNANSAL VARLIKLARA İLİŞKİN KÂR/ZARAR (Gerçeğe Uygun Değer Değişikliklerinin Etkin Kısmı)</t>
  </si>
  <si>
    <t xml:space="preserve">Menkul Değerlerin Gerçeğe Uygun Değerindeki Net Değişme (Kar-Zarara Transfer) </t>
  </si>
  <si>
    <t>NET FAİZ GELİRİ/GİDERİ (I - II)</t>
  </si>
  <si>
    <t xml:space="preserve">FAALİYET GELİRLERİ/GİDERLERİ TOPLAMI (III+IV+V+VI+VII) </t>
  </si>
  <si>
    <t>NET ÜCRET VE KOMİSYON GELİRLERİ/GİDERLERİ</t>
  </si>
  <si>
    <t>Ertelenmiş Vergi Karşılığı</t>
  </si>
  <si>
    <t>İştirak, Bağlı Ortaklık ve Birlikte Kontrol Edilen Ortaklıklar (İş Ort.) Satış Karları</t>
  </si>
  <si>
    <t>İştirak, Bağlı Ortaklık ve Birlikte Kontrol Edilen Ortaklıklar (İş Ort.) Satış Zararları</t>
  </si>
  <si>
    <t xml:space="preserve">Satış A./Durdurulan F. </t>
  </si>
  <si>
    <t>İlişkin Dur.V. Bir.Değ.F.</t>
  </si>
  <si>
    <t xml:space="preserve">İlişikteki açıklama ve dipnotlar bu finansal tabloların tamamlayıcı bir unsurudur. </t>
  </si>
  <si>
    <t>GERÇEĞE UYGUN DEĞER FARKI KAR/ZARARA YANSITILAN FV (Net)</t>
  </si>
  <si>
    <t>Toplam</t>
  </si>
  <si>
    <t>BİRLEŞME İŞLEMİ SONRASINDA GELİR OLARAK KAYDEDİLEN FAZLALIK TUTARI</t>
  </si>
  <si>
    <t>Türkiye Garanti Bankası Anonim Şirketi</t>
  </si>
  <si>
    <t>ÖZKAYNAKLAR</t>
  </si>
  <si>
    <r>
      <t>Dönem Başındaki Nakit ve Nakde Eşdeğer Varlıklar</t>
    </r>
    <r>
      <rPr>
        <b/>
        <vertAlign val="superscript"/>
        <sz val="14"/>
        <rFont val="Times New Roman"/>
        <family val="1"/>
      </rPr>
      <t xml:space="preserve"> </t>
    </r>
  </si>
  <si>
    <t>NET DÖNEM KÂRI/ZARARI (XVII+XXII)</t>
  </si>
  <si>
    <t>(5.1.1)</t>
  </si>
  <si>
    <t>(5.1.2)</t>
  </si>
  <si>
    <t>(5.1.3)</t>
  </si>
  <si>
    <t>(5.1.4)</t>
  </si>
  <si>
    <t>(5.1.5)</t>
  </si>
  <si>
    <t>(5.1.6)</t>
  </si>
  <si>
    <t>(5.1.7)</t>
  </si>
  <si>
    <t>(5.1.8)</t>
  </si>
  <si>
    <t>(5.1.9)</t>
  </si>
  <si>
    <t>(5.1.10)</t>
  </si>
  <si>
    <t>(5.1.11)</t>
  </si>
  <si>
    <t>(5.1.12)</t>
  </si>
  <si>
    <t>(5.1.13)</t>
  </si>
  <si>
    <t>(5.1.14)</t>
  </si>
  <si>
    <t>(5.1.15)</t>
  </si>
  <si>
    <t>(5.1.16)</t>
  </si>
  <si>
    <t>(5.1.17)</t>
  </si>
  <si>
    <t>(5.2.1)</t>
  </si>
  <si>
    <t>(5.2.2)</t>
  </si>
  <si>
    <t>(5.2.3)</t>
  </si>
  <si>
    <t>(5.2.4)</t>
  </si>
  <si>
    <t>(5.2.5)</t>
  </si>
  <si>
    <t>(5.2.6)</t>
  </si>
  <si>
    <t>(5.2.7)</t>
  </si>
  <si>
    <t>(5.2.8)</t>
  </si>
  <si>
    <t>(5.2.9)</t>
  </si>
  <si>
    <t>(5.2.10)</t>
  </si>
  <si>
    <t>(5.2.11)</t>
  </si>
  <si>
    <t>(5.3.1)</t>
  </si>
  <si>
    <t>(5.3.2)</t>
  </si>
  <si>
    <t>(5.4.1)</t>
  </si>
  <si>
    <t>(5.4.2)</t>
  </si>
  <si>
    <t>(5.4.3)</t>
  </si>
  <si>
    <t>(5.4.4)</t>
  </si>
  <si>
    <t>(5.4.5)</t>
  </si>
  <si>
    <t>(5.4.6)</t>
  </si>
  <si>
    <t>(5.4.7)</t>
  </si>
  <si>
    <t>(5.4.8)</t>
  </si>
  <si>
    <t>(5.4.9)</t>
  </si>
  <si>
    <t>(5.4.10)</t>
  </si>
  <si>
    <t>(5.4.11)</t>
  </si>
  <si>
    <t>(5.7)</t>
  </si>
  <si>
    <t>(5.6)</t>
  </si>
  <si>
    <t>(5.5)</t>
  </si>
  <si>
    <t xml:space="preserve">Finansman Faaliyetlerinden Sağlanan / (Kullandırılan) Net Nakit </t>
  </si>
  <si>
    <t>Nakit ve Nakde Eşdeğer Varlıklardaki Net Artış / (Azalış)</t>
  </si>
  <si>
    <t xml:space="preserve">I. </t>
  </si>
  <si>
    <t>DÖNEM KÂRININ DAĞITIMI</t>
  </si>
  <si>
    <t>DÖNEM KÂRI</t>
  </si>
  <si>
    <t>ÖDENECEK VERGİ VE YASAL YÜKÜMLÜLÜKLER (-)</t>
  </si>
  <si>
    <t>Kurumlar Vergisi (Gelir Vergisi)</t>
  </si>
  <si>
    <t>Gelir Vergisi Kesintisi</t>
  </si>
  <si>
    <t>Diğer Vergi ve Yasal Yükümlülükler</t>
  </si>
  <si>
    <t>NET DÖNEM KÂRI (1.1-1.2)</t>
  </si>
  <si>
    <t>GEÇMİŞ DÖNEMLER ZARARI (-)</t>
  </si>
  <si>
    <t>BİRİNCİ TERTİP YASAL YEDEK AKÇE (-)</t>
  </si>
  <si>
    <t>BANKADA BIRAKILMASI VE TASARRUFU ZORUNLU YASAL FONLAR (-)</t>
  </si>
  <si>
    <t>DAĞITILABİLİR NET DÖNEM KÂRI [(A-(1.3+1.4+1.5)]</t>
  </si>
  <si>
    <t xml:space="preserve">1.6 </t>
  </si>
  <si>
    <t>ORTAKLARA BİRİNCİ TEMETTÜ (-)</t>
  </si>
  <si>
    <t>1.6.1</t>
  </si>
  <si>
    <t>Hisse Senedi Sahiplerine</t>
  </si>
  <si>
    <t>1.6.2</t>
  </si>
  <si>
    <t>İmtiyazlı Hisse Senedi Sahiplerine</t>
  </si>
  <si>
    <t>1.6.3</t>
  </si>
  <si>
    <t>Katılma İntifa Senetlerine</t>
  </si>
  <si>
    <t>1.6.4</t>
  </si>
  <si>
    <t>Kâra İştirakli Tahvillere</t>
  </si>
  <si>
    <t>1.6.5</t>
  </si>
  <si>
    <t>Kâr ve Zarar Ortaklığı Belgesi Sahiplerine</t>
  </si>
  <si>
    <t xml:space="preserve">1.7 </t>
  </si>
  <si>
    <t>PERSONELE TEMETTÜ (-)</t>
  </si>
  <si>
    <t>1.8</t>
  </si>
  <si>
    <t>YÖNETİM KURULUNA TEMETTÜ (-)</t>
  </si>
  <si>
    <t>1.9</t>
  </si>
  <si>
    <t>ORTAKLARA İKİNCİ TEMETTÜ (-)</t>
  </si>
  <si>
    <t>1.9.1</t>
  </si>
  <si>
    <t>1.9.2</t>
  </si>
  <si>
    <t>1.9.3</t>
  </si>
  <si>
    <t>1.9.4</t>
  </si>
  <si>
    <t>1.9.5</t>
  </si>
  <si>
    <t>1.10</t>
  </si>
  <si>
    <t>İKİNCİ TERTİP YASAL YEDEK AKÇE (-)</t>
  </si>
  <si>
    <t>1.11</t>
  </si>
  <si>
    <t xml:space="preserve">STATÜ YEDEKLERİ (-) </t>
  </si>
  <si>
    <t>1.12</t>
  </si>
  <si>
    <t xml:space="preserve">OLAĞANÜSTÜ YEDEKLER </t>
  </si>
  <si>
    <t>1.13</t>
  </si>
  <si>
    <t xml:space="preserve">DİĞER YEDEKLER </t>
  </si>
  <si>
    <t>1.14</t>
  </si>
  <si>
    <t>ÖZEL FONLAR</t>
  </si>
  <si>
    <t xml:space="preserve"> YEDEKLERDEN DAĞITIM</t>
  </si>
  <si>
    <t>DAĞITILAN YEDEKLER</t>
  </si>
  <si>
    <t xml:space="preserve">İKİNCİ TERTİP YASAL YEDEKLER (-) </t>
  </si>
  <si>
    <t>ORTAKLARA PAY (-)</t>
  </si>
  <si>
    <t>2.3.1</t>
  </si>
  <si>
    <t>2.3.2</t>
  </si>
  <si>
    <t>2.3.3</t>
  </si>
  <si>
    <t>2.3.4</t>
  </si>
  <si>
    <t>2.3.5</t>
  </si>
  <si>
    <t>PERSONELE PAY (-)</t>
  </si>
  <si>
    <t>YÖNETİM KURULUNA PAY (-)</t>
  </si>
  <si>
    <t xml:space="preserve">III. </t>
  </si>
  <si>
    <t>HİSSE BAŞINA KÂR</t>
  </si>
  <si>
    <t xml:space="preserve">HİSSE SENEDİ SAHİPLERİNE </t>
  </si>
  <si>
    <t>HİSSE SENEDİ SAHİPLERİNE ( % )</t>
  </si>
  <si>
    <t xml:space="preserve">İMTİYAZLI HİSSE SENEDİ SAHİPLERİNE </t>
  </si>
  <si>
    <t>İMTİYAZLI HİSSE SENEDİ SAHİPLERİNE ( % )</t>
  </si>
  <si>
    <t xml:space="preserve">IV. </t>
  </si>
  <si>
    <t>HİSSE BAŞINA TEMETTÜ</t>
  </si>
  <si>
    <t xml:space="preserve">4.1 </t>
  </si>
  <si>
    <t>4.4</t>
  </si>
  <si>
    <t>BİN TÜRK LİRASI</t>
  </si>
  <si>
    <t>2.1.4</t>
  </si>
  <si>
    <t>2.2.4</t>
  </si>
  <si>
    <t>Krediler ve Alacaklar</t>
  </si>
  <si>
    <t>6.1.3</t>
  </si>
  <si>
    <t>Türev Finansal İşlemlerden Kâr/Zarar</t>
  </si>
  <si>
    <t xml:space="preserve">     BİN </t>
  </si>
  <si>
    <t xml:space="preserve">Hisse Başına Kâr / Zarar </t>
  </si>
  <si>
    <t>KREDİLER ve ALACAKLAR</t>
  </si>
  <si>
    <t>CARİ DÖNEM (*)</t>
  </si>
  <si>
    <t>(5.2.4.3)</t>
  </si>
  <si>
    <t>31 Aralık 2012 Tarihinde Sona Eren Hesap Dönemine Ait Kâr Dağıtım Tablosu</t>
  </si>
  <si>
    <t>(*) 2012 Yılı Kâr dağıtımına ilişkin karar Genel Kurul toplantısında verilecektir.</t>
  </si>
  <si>
    <t>Sayfa No : 10</t>
  </si>
  <si>
    <t>30 Eylül 2013 Tarihi İtibarıyla Bilanço (Finansal Durum Tablosu)</t>
  </si>
  <si>
    <t>30 Eylül 2013 Tarihi İtibarıyla Bilanço Dışı Yükümlülükler</t>
  </si>
  <si>
    <t>30 Eylül 2013 Tarihinde Sona Eren Hesap Dönemine Ait Özkaynaklarda Muhasebeleştirilen Gelir Gider Kalemlerine İlişkin Tablo</t>
  </si>
  <si>
    <t>30 Eylül 2013 Tarihinde Sona Eren Hesap Dönemine Ait Özkaynak Değişim Tablosu</t>
  </si>
  <si>
    <t>01.01.2012-30.09.2012</t>
  </si>
  <si>
    <t>01.01.2013-30.09.2013</t>
  </si>
  <si>
    <t>30 Eylül 2013 Tarihinde Sona Eren Hesap Dönemine Ait Nakit Akış Tablosu</t>
  </si>
  <si>
    <t>30 Eylül 2013 Tarihinde Sona Eren Hesap Dönemine Ait Gelir Tablosu</t>
  </si>
  <si>
    <t>(*) 3.24.1 nolu dipnotta yer alan düzeltim işlemleri yapılmıştır.</t>
  </si>
</sst>
</file>

<file path=xl/styles.xml><?xml version="1.0" encoding="utf-8"?>
<styleSheet xmlns="http://schemas.openxmlformats.org/spreadsheetml/2006/main">
  <numFmts count="4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;\-#,##0"/>
    <numFmt numFmtId="181" formatCode="#,##0;[Red]\-#,##0"/>
    <numFmt numFmtId="182" formatCode="#,##0.00;\-#,##0.00"/>
    <numFmt numFmtId="183" formatCode="#,##0.00;[Red]\-#,##0.0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F]dd\ mmmm\ yyyy\ dddd"/>
    <numFmt numFmtId="189" formatCode="#,##0_);\(#,##0\);_(* &quot;-&quot;_)"/>
    <numFmt numFmtId="190" formatCode="#,##0.0;[Red]\-#,##0.0"/>
    <numFmt numFmtId="191" formatCode="#,##0_ ;[Red]\-#,##0\ "/>
    <numFmt numFmtId="192" formatCode="\-"/>
    <numFmt numFmtId="193" formatCode="_(* #,##0_);_(* \(#,##0\);_(* &quot;-&quot;??_);_(@_)"/>
    <numFmt numFmtId="194" formatCode="#,##0.0_);\(#,##0.0\);_(* &quot;-&quot;_)"/>
    <numFmt numFmtId="195" formatCode="#,##0.00_);\(#,##0.00\);_(* &quot;-&quot;_)"/>
    <numFmt numFmtId="196" formatCode="#,##0.000_);\(#,##0.000\);_(* &quot;-&quot;_)"/>
    <numFmt numFmtId="197" formatCode="#,##0.000;[Red]\-#,##0.000"/>
  </numFmts>
  <fonts count="79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Times New Roman Tur"/>
      <family val="1"/>
    </font>
    <font>
      <b/>
      <sz val="12"/>
      <name val="Times New Roman TUR"/>
      <family val="1"/>
    </font>
    <font>
      <sz val="12"/>
      <name val="Times New Roman Tur"/>
      <family val="1"/>
    </font>
    <font>
      <sz val="14"/>
      <name val="Times New Roman TUR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0"/>
      <name val="Times New Roman Tur"/>
      <family val="1"/>
    </font>
    <font>
      <b/>
      <sz val="14"/>
      <name val="Times New Roman"/>
      <family val="1"/>
    </font>
    <font>
      <sz val="11"/>
      <name val="Times New Roman Tur"/>
      <family val="1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b/>
      <sz val="13"/>
      <name val="Times New Roman Tur"/>
      <family val="1"/>
    </font>
    <font>
      <sz val="11"/>
      <name val="Times New Roman"/>
      <family val="1"/>
    </font>
    <font>
      <sz val="12"/>
      <name val="MS Sans Serif"/>
      <family val="2"/>
    </font>
    <font>
      <vertAlign val="superscript"/>
      <sz val="12"/>
      <name val="Times New Roman"/>
      <family val="1"/>
    </font>
    <font>
      <sz val="14"/>
      <name val="MS Sans Serif"/>
      <family val="2"/>
    </font>
    <font>
      <b/>
      <sz val="12"/>
      <name val="Times New Roman Tur"/>
      <family val="0"/>
    </font>
    <font>
      <b/>
      <sz val="20"/>
      <name val="Times New Roman"/>
      <family val="1"/>
    </font>
    <font>
      <sz val="2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MS Sans Serif"/>
      <family val="2"/>
    </font>
    <font>
      <b/>
      <sz val="25"/>
      <name val="Times New Roman"/>
      <family val="1"/>
    </font>
    <font>
      <sz val="25"/>
      <name val="Times New Roman"/>
      <family val="1"/>
    </font>
    <font>
      <b/>
      <sz val="25"/>
      <name val="Times New Roman TUR"/>
      <family val="1"/>
    </font>
    <font>
      <sz val="25"/>
      <name val="MS Sans Serif"/>
      <family val="2"/>
    </font>
    <font>
      <sz val="25"/>
      <name val="Times New Roman Tur"/>
      <family val="1"/>
    </font>
    <font>
      <sz val="16"/>
      <name val="Times New Roman Tur"/>
      <family val="1"/>
    </font>
    <font>
      <b/>
      <vertAlign val="superscript"/>
      <sz val="14"/>
      <name val="Times New Roman"/>
      <family val="1"/>
    </font>
    <font>
      <sz val="16"/>
      <name val="Times New Roman"/>
      <family val="1"/>
    </font>
    <font>
      <sz val="22"/>
      <name val="Times New Roman"/>
      <family val="1"/>
    </font>
    <font>
      <sz val="24"/>
      <name val="Times New Roman Tur"/>
      <family val="1"/>
    </font>
    <font>
      <b/>
      <sz val="10"/>
      <name val="Arial"/>
      <family val="2"/>
    </font>
    <font>
      <b/>
      <sz val="2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dotted"/>
      <top style="hair"/>
      <bottom>
        <color indexed="63"/>
      </bottom>
    </border>
    <border>
      <left style="dotted"/>
      <right style="dotted"/>
      <top style="hair"/>
      <bottom>
        <color indexed="63"/>
      </bottom>
    </border>
    <border>
      <left style="hair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hair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thin"/>
      <top style="hair"/>
      <bottom>
        <color indexed="63"/>
      </bottom>
    </border>
    <border>
      <left style="dotted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dotted"/>
      <top>
        <color indexed="63"/>
      </top>
      <bottom style="hair"/>
    </border>
    <border>
      <left style="dotted"/>
      <right style="dotted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dashed"/>
      <top>
        <color indexed="63"/>
      </top>
      <bottom>
        <color indexed="63"/>
      </bottom>
    </border>
    <border>
      <left style="hair"/>
      <right style="dashed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0" applyNumberFormat="0" applyBorder="0" applyAlignment="0" applyProtection="0"/>
    <xf numFmtId="0" fontId="65" fillId="27" borderId="1" applyNumberFormat="0" applyAlignment="0" applyProtection="0"/>
    <xf numFmtId="0" fontId="66" fillId="28" borderId="2" applyNumberFormat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30" borderId="1" applyNumberFormat="0" applyAlignment="0" applyProtection="0"/>
    <xf numFmtId="0" fontId="73" fillId="0" borderId="6" applyNumberFormat="0" applyFill="0" applyAlignment="0" applyProtection="0"/>
    <xf numFmtId="0" fontId="74" fillId="31" borderId="0" applyNumberFormat="0" applyBorder="0" applyAlignment="0" applyProtection="0"/>
    <xf numFmtId="0" fontId="0" fillId="32" borderId="7" applyNumberFormat="0" applyFont="0" applyAlignment="0" applyProtection="0"/>
    <xf numFmtId="0" fontId="75" fillId="27" borderId="8" applyNumberFormat="0" applyAlignment="0" applyProtection="0"/>
    <xf numFmtId="9" fontId="0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</cellStyleXfs>
  <cellXfs count="603">
    <xf numFmtId="0" fontId="0" fillId="0" borderId="0" xfId="0" applyAlignment="1">
      <alignment/>
    </xf>
    <xf numFmtId="0" fontId="12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 quotePrefix="1">
      <alignment/>
    </xf>
    <xf numFmtId="0" fontId="10" fillId="0" borderId="11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0" fillId="0" borderId="0" xfId="0" applyFont="1" applyFill="1" applyBorder="1" applyAlignment="1" quotePrefix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/>
    </xf>
    <xf numFmtId="0" fontId="10" fillId="0" borderId="0" xfId="0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/>
    </xf>
    <xf numFmtId="0" fontId="5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/>
    </xf>
    <xf numFmtId="0" fontId="6" fillId="0" borderId="14" xfId="0" applyFont="1" applyFill="1" applyBorder="1" applyAlignment="1">
      <alignment horizontal="left"/>
    </xf>
    <xf numFmtId="0" fontId="5" fillId="0" borderId="14" xfId="0" applyFont="1" applyFill="1" applyBorder="1" applyAlignment="1" quotePrefix="1">
      <alignment horizontal="left"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8" fillId="0" borderId="0" xfId="0" applyFont="1" applyFill="1" applyAlignment="1">
      <alignment/>
    </xf>
    <xf numFmtId="0" fontId="10" fillId="0" borderId="17" xfId="0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13" xfId="0" applyFont="1" applyFill="1" applyBorder="1" applyAlignment="1">
      <alignment horizontal="center"/>
    </xf>
    <xf numFmtId="0" fontId="9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/>
    </xf>
    <xf numFmtId="0" fontId="9" fillId="0" borderId="0" xfId="0" applyFont="1" applyFill="1" applyBorder="1" applyAlignment="1" quotePrefix="1">
      <alignment horizontal="left"/>
    </xf>
    <xf numFmtId="0" fontId="10" fillId="0" borderId="19" xfId="0" applyFont="1" applyFill="1" applyBorder="1" applyAlignment="1">
      <alignment/>
    </xf>
    <xf numFmtId="0" fontId="9" fillId="0" borderId="19" xfId="0" applyFont="1" applyFill="1" applyBorder="1" applyAlignment="1">
      <alignment horizontal="left"/>
    </xf>
    <xf numFmtId="0" fontId="10" fillId="0" borderId="13" xfId="0" applyFont="1" applyFill="1" applyBorder="1" applyAlignment="1" quotePrefix="1">
      <alignment horizontal="center" vertical="justify"/>
    </xf>
    <xf numFmtId="0" fontId="10" fillId="0" borderId="16" xfId="0" applyFont="1" applyFill="1" applyBorder="1" applyAlignment="1">
      <alignment horizontal="center" vertical="justify"/>
    </xf>
    <xf numFmtId="0" fontId="10" fillId="0" borderId="0" xfId="0" applyFont="1" applyFill="1" applyBorder="1" applyAlignment="1">
      <alignment horizontal="center" vertical="justify"/>
    </xf>
    <xf numFmtId="0" fontId="10" fillId="0" borderId="13" xfId="0" applyFont="1" applyFill="1" applyBorder="1" applyAlignment="1">
      <alignment horizontal="center" vertical="justify"/>
    </xf>
    <xf numFmtId="0" fontId="13" fillId="0" borderId="0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18" xfId="0" applyFont="1" applyFill="1" applyBorder="1" applyAlignment="1" quotePrefix="1">
      <alignment horizontal="center" vertical="justify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5" fillId="0" borderId="1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5" fillId="0" borderId="0" xfId="0" applyFont="1" applyFill="1" applyBorder="1" applyAlignment="1" quotePrefix="1">
      <alignment/>
    </xf>
    <xf numFmtId="0" fontId="6" fillId="0" borderId="12" xfId="0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left"/>
    </xf>
    <xf numFmtId="0" fontId="10" fillId="0" borderId="20" xfId="0" applyFont="1" applyFill="1" applyBorder="1" applyAlignment="1">
      <alignment horizontal="center" vertical="justify"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 quotePrefix="1">
      <alignment/>
    </xf>
    <xf numFmtId="0" fontId="6" fillId="0" borderId="16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 horizontal="center" vertical="justify"/>
    </xf>
    <xf numFmtId="0" fontId="7" fillId="0" borderId="0" xfId="0" applyFont="1" applyFill="1" applyBorder="1" applyAlignment="1">
      <alignment horizontal="left"/>
    </xf>
    <xf numFmtId="0" fontId="10" fillId="0" borderId="0" xfId="0" applyFont="1" applyFill="1" applyAlignment="1">
      <alignment horizontal="center" vertical="justify"/>
    </xf>
    <xf numFmtId="0" fontId="9" fillId="0" borderId="16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0" fillId="0" borderId="22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0" borderId="0" xfId="0" applyFont="1" applyFill="1" applyAlignment="1">
      <alignment/>
    </xf>
    <xf numFmtId="0" fontId="6" fillId="0" borderId="13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 quotePrefix="1">
      <alignment horizontal="center"/>
    </xf>
    <xf numFmtId="0" fontId="12" fillId="0" borderId="0" xfId="0" applyFont="1" applyFill="1" applyAlignment="1">
      <alignment/>
    </xf>
    <xf numFmtId="0" fontId="6" fillId="0" borderId="14" xfId="0" applyFont="1" applyFill="1" applyBorder="1" applyAlignment="1" quotePrefix="1">
      <alignment horizontal="left"/>
    </xf>
    <xf numFmtId="0" fontId="4" fillId="0" borderId="12" xfId="0" applyFont="1" applyFill="1" applyBorder="1" applyAlignment="1">
      <alignment/>
    </xf>
    <xf numFmtId="0" fontId="1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12" fillId="0" borderId="21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4" xfId="0" applyFont="1" applyFill="1" applyBorder="1" applyAlignment="1">
      <alignment/>
    </xf>
    <xf numFmtId="0" fontId="0" fillId="0" borderId="0" xfId="0" applyFont="1" applyFill="1" applyAlignment="1">
      <alignment horizontal="center" vertical="center"/>
    </xf>
    <xf numFmtId="0" fontId="6" fillId="0" borderId="13" xfId="0" applyFont="1" applyFill="1" applyBorder="1" applyAlignment="1" quotePrefix="1">
      <alignment horizontal="center" vertical="justify"/>
    </xf>
    <xf numFmtId="16" fontId="6" fillId="0" borderId="0" xfId="0" applyNumberFormat="1" applyFont="1" applyFill="1" applyBorder="1" applyAlignment="1">
      <alignment/>
    </xf>
    <xf numFmtId="14" fontId="6" fillId="0" borderId="0" xfId="0" applyNumberFormat="1" applyFont="1" applyFill="1" applyBorder="1" applyAlignment="1" quotePrefix="1">
      <alignment/>
    </xf>
    <xf numFmtId="0" fontId="6" fillId="0" borderId="13" xfId="0" applyFont="1" applyFill="1" applyBorder="1" applyAlignment="1" quotePrefix="1">
      <alignment horizontal="center"/>
    </xf>
    <xf numFmtId="0" fontId="5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9" fillId="0" borderId="0" xfId="0" applyFont="1" applyFill="1" applyAlignment="1">
      <alignment/>
    </xf>
    <xf numFmtId="0" fontId="6" fillId="0" borderId="2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wrapText="1"/>
    </xf>
    <xf numFmtId="0" fontId="14" fillId="0" borderId="19" xfId="0" applyFont="1" applyFill="1" applyBorder="1" applyAlignment="1" quotePrefix="1">
      <alignment/>
    </xf>
    <xf numFmtId="0" fontId="6" fillId="0" borderId="0" xfId="0" applyFont="1" applyFill="1" applyBorder="1" applyAlignment="1" quotePrefix="1">
      <alignment/>
    </xf>
    <xf numFmtId="0" fontId="6" fillId="0" borderId="14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 quotePrefix="1">
      <alignment/>
    </xf>
    <xf numFmtId="0" fontId="6" fillId="0" borderId="0" xfId="0" applyFont="1" applyFill="1" applyBorder="1" applyAlignment="1">
      <alignment/>
    </xf>
    <xf numFmtId="16" fontId="6" fillId="0" borderId="0" xfId="0" applyNumberFormat="1" applyFont="1" applyFill="1" applyBorder="1" applyAlignment="1" quotePrefix="1">
      <alignment/>
    </xf>
    <xf numFmtId="0" fontId="10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10" fillId="0" borderId="0" xfId="0" applyFont="1" applyFill="1" applyBorder="1" applyAlignment="1">
      <alignment/>
    </xf>
    <xf numFmtId="0" fontId="21" fillId="0" borderId="25" xfId="0" applyFont="1" applyFill="1" applyBorder="1" applyAlignment="1">
      <alignment horizontal="center" wrapText="1"/>
    </xf>
    <xf numFmtId="0" fontId="10" fillId="0" borderId="0" xfId="0" applyFont="1" applyFill="1" applyAlignment="1">
      <alignment/>
    </xf>
    <xf numFmtId="0" fontId="8" fillId="0" borderId="15" xfId="0" applyFont="1" applyFill="1" applyBorder="1" applyAlignment="1">
      <alignment wrapText="1"/>
    </xf>
    <xf numFmtId="0" fontId="8" fillId="0" borderId="16" xfId="0" applyFont="1" applyFill="1" applyBorder="1" applyAlignment="1">
      <alignment wrapText="1"/>
    </xf>
    <xf numFmtId="0" fontId="11" fillId="0" borderId="16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8" fillId="0" borderId="24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10" xfId="0" applyFill="1" applyBorder="1" applyAlignment="1">
      <alignment wrapText="1"/>
    </xf>
    <xf numFmtId="0" fontId="0" fillId="0" borderId="14" xfId="0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0" fontId="8" fillId="0" borderId="26" xfId="0" applyFont="1" applyFill="1" applyBorder="1" applyAlignment="1">
      <alignment/>
    </xf>
    <xf numFmtId="0" fontId="10" fillId="0" borderId="26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10" fillId="0" borderId="14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8" fillId="0" borderId="14" xfId="0" applyFont="1" applyFill="1" applyBorder="1" applyAlignment="1">
      <alignment/>
    </xf>
    <xf numFmtId="0" fontId="10" fillId="0" borderId="14" xfId="0" applyFont="1" applyFill="1" applyBorder="1" applyAlignment="1" quotePrefix="1">
      <alignment horizontal="center"/>
    </xf>
    <xf numFmtId="0" fontId="8" fillId="0" borderId="0" xfId="0" applyFont="1" applyFill="1" applyBorder="1" applyAlignment="1">
      <alignment/>
    </xf>
    <xf numFmtId="14" fontId="10" fillId="0" borderId="0" xfId="0" applyNumberFormat="1" applyFont="1" applyFill="1" applyBorder="1" applyAlignment="1" quotePrefix="1">
      <alignment/>
    </xf>
    <xf numFmtId="0" fontId="18" fillId="0" borderId="14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9" fillId="0" borderId="0" xfId="0" applyFont="1" applyFill="1" applyAlignment="1">
      <alignment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top"/>
    </xf>
    <xf numFmtId="0" fontId="10" fillId="0" borderId="13" xfId="0" applyFont="1" applyFill="1" applyBorder="1" applyAlignment="1" quotePrefix="1">
      <alignment horizontal="center" vertical="top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 quotePrefix="1">
      <alignment vertical="top"/>
    </xf>
    <xf numFmtId="0" fontId="9" fillId="0" borderId="0" xfId="0" applyFont="1" applyFill="1" applyBorder="1" applyAlignment="1">
      <alignment horizontal="left" vertical="justify"/>
    </xf>
    <xf numFmtId="0" fontId="10" fillId="0" borderId="27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4" fillId="0" borderId="14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 quotePrefix="1">
      <alignment horizontal="left" vertical="justify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 vertical="justify"/>
    </xf>
    <xf numFmtId="0" fontId="8" fillId="0" borderId="16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23" fillId="0" borderId="0" xfId="0" applyFont="1" applyFill="1" applyBorder="1" applyAlignment="1">
      <alignment horizontal="left" vertical="justify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/>
    </xf>
    <xf numFmtId="0" fontId="8" fillId="0" borderId="21" xfId="0" applyFont="1" applyFill="1" applyBorder="1" applyAlignment="1">
      <alignment horizontal="left" vertical="justify"/>
    </xf>
    <xf numFmtId="0" fontId="10" fillId="0" borderId="21" xfId="0" applyFont="1" applyFill="1" applyBorder="1" applyAlignment="1">
      <alignment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 vertical="justify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center" vertical="justify"/>
    </xf>
    <xf numFmtId="0" fontId="10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 quotePrefix="1">
      <alignment vertical="justify"/>
    </xf>
    <xf numFmtId="0" fontId="9" fillId="0" borderId="19" xfId="0" applyFont="1" applyFill="1" applyBorder="1" applyAlignment="1" quotePrefix="1">
      <alignment horizontal="center" vertical="justify"/>
    </xf>
    <xf numFmtId="0" fontId="10" fillId="0" borderId="0" xfId="0" applyFont="1" applyFill="1" applyAlignment="1">
      <alignment horizontal="left" vertical="justify"/>
    </xf>
    <xf numFmtId="0" fontId="8" fillId="0" borderId="0" xfId="0" applyFont="1" applyFill="1" applyAlignment="1">
      <alignment horizontal="left" vertical="justify"/>
    </xf>
    <xf numFmtId="0" fontId="9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 quotePrefix="1">
      <alignment/>
    </xf>
    <xf numFmtId="0" fontId="13" fillId="0" borderId="19" xfId="0" applyFont="1" applyFill="1" applyBorder="1" applyAlignment="1">
      <alignment/>
    </xf>
    <xf numFmtId="0" fontId="5" fillId="0" borderId="28" xfId="0" applyFont="1" applyFill="1" applyBorder="1" applyAlignment="1">
      <alignment/>
    </xf>
    <xf numFmtId="189" fontId="9" fillId="0" borderId="29" xfId="0" applyNumberFormat="1" applyFont="1" applyFill="1" applyBorder="1" applyAlignment="1">
      <alignment/>
    </xf>
    <xf numFmtId="189" fontId="9" fillId="0" borderId="30" xfId="0" applyNumberFormat="1" applyFont="1" applyFill="1" applyBorder="1" applyAlignment="1">
      <alignment/>
    </xf>
    <xf numFmtId="189" fontId="9" fillId="0" borderId="31" xfId="0" applyNumberFormat="1" applyFont="1" applyFill="1" applyBorder="1" applyAlignment="1">
      <alignment/>
    </xf>
    <xf numFmtId="189" fontId="9" fillId="0" borderId="32" xfId="0" applyNumberFormat="1" applyFont="1" applyFill="1" applyBorder="1" applyAlignment="1">
      <alignment/>
    </xf>
    <xf numFmtId="189" fontId="10" fillId="0" borderId="31" xfId="0" applyNumberFormat="1" applyFont="1" applyFill="1" applyBorder="1" applyAlignment="1">
      <alignment/>
    </xf>
    <xf numFmtId="189" fontId="10" fillId="0" borderId="32" xfId="0" applyNumberFormat="1" applyFont="1" applyFill="1" applyBorder="1" applyAlignment="1">
      <alignment/>
    </xf>
    <xf numFmtId="189" fontId="11" fillId="0" borderId="26" xfId="0" applyNumberFormat="1" applyFont="1" applyFill="1" applyBorder="1" applyAlignment="1">
      <alignment/>
    </xf>
    <xf numFmtId="189" fontId="10" fillId="0" borderId="33" xfId="0" applyNumberFormat="1" applyFont="1" applyFill="1" applyBorder="1" applyAlignment="1">
      <alignment/>
    </xf>
    <xf numFmtId="189" fontId="11" fillId="0" borderId="14" xfId="0" applyNumberFormat="1" applyFont="1" applyFill="1" applyBorder="1" applyAlignment="1">
      <alignment horizontal="center"/>
    </xf>
    <xf numFmtId="189" fontId="10" fillId="0" borderId="25" xfId="0" applyNumberFormat="1" applyFont="1" applyFill="1" applyBorder="1" applyAlignment="1">
      <alignment/>
    </xf>
    <xf numFmtId="0" fontId="10" fillId="33" borderId="0" xfId="0" applyFont="1" applyFill="1" applyAlignment="1">
      <alignment/>
    </xf>
    <xf numFmtId="0" fontId="14" fillId="0" borderId="0" xfId="0" applyFont="1" applyFill="1" applyBorder="1" applyAlignment="1" quotePrefix="1">
      <alignment vertical="center"/>
    </xf>
    <xf numFmtId="0" fontId="14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22" fillId="0" borderId="14" xfId="0" applyFont="1" applyFill="1" applyBorder="1" applyAlignment="1">
      <alignment horizontal="left" vertical="center" wrapText="1"/>
    </xf>
    <xf numFmtId="0" fontId="9" fillId="0" borderId="31" xfId="0" applyFont="1" applyFill="1" applyBorder="1" applyAlignment="1">
      <alignment horizontal="center" vertical="center"/>
    </xf>
    <xf numFmtId="0" fontId="9" fillId="0" borderId="32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189" fontId="9" fillId="0" borderId="35" xfId="0" applyNumberFormat="1" applyFont="1" applyFill="1" applyBorder="1" applyAlignment="1">
      <alignment/>
    </xf>
    <xf numFmtId="189" fontId="9" fillId="0" borderId="36" xfId="0" applyNumberFormat="1" applyFont="1" applyFill="1" applyBorder="1" applyAlignment="1">
      <alignment/>
    </xf>
    <xf numFmtId="189" fontId="9" fillId="0" borderId="37" xfId="0" applyNumberFormat="1" applyFont="1" applyFill="1" applyBorder="1" applyAlignment="1">
      <alignment/>
    </xf>
    <xf numFmtId="189" fontId="9" fillId="0" borderId="34" xfId="0" applyNumberFormat="1" applyFont="1" applyFill="1" applyBorder="1" applyAlignment="1">
      <alignment/>
    </xf>
    <xf numFmtId="189" fontId="10" fillId="0" borderId="34" xfId="0" applyNumberFormat="1" applyFont="1" applyFill="1" applyBorder="1" applyAlignment="1">
      <alignment/>
    </xf>
    <xf numFmtId="189" fontId="9" fillId="0" borderId="38" xfId="0" applyNumberFormat="1" applyFont="1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10" fillId="0" borderId="0" xfId="0" applyFont="1" applyAlignment="1">
      <alignment/>
    </xf>
    <xf numFmtId="16" fontId="10" fillId="0" borderId="0" xfId="0" applyNumberFormat="1" applyFont="1" applyFill="1" applyBorder="1" applyAlignment="1" quotePrefix="1">
      <alignment horizontal="left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 vertical="justify"/>
    </xf>
    <xf numFmtId="0" fontId="9" fillId="0" borderId="13" xfId="0" applyFont="1" applyFill="1" applyBorder="1" applyAlignment="1">
      <alignment horizontal="center" vertical="justify"/>
    </xf>
    <xf numFmtId="0" fontId="9" fillId="0" borderId="39" xfId="0" applyFont="1" applyFill="1" applyBorder="1" applyAlignment="1">
      <alignment horizontal="center" vertical="justify"/>
    </xf>
    <xf numFmtId="0" fontId="9" fillId="0" borderId="40" xfId="0" applyFont="1" applyFill="1" applyBorder="1" applyAlignment="1">
      <alignment horizontal="center" vertical="center"/>
    </xf>
    <xf numFmtId="0" fontId="9" fillId="0" borderId="41" xfId="0" applyFont="1" applyFill="1" applyBorder="1" applyAlignment="1">
      <alignment horizontal="center" vertical="center"/>
    </xf>
    <xf numFmtId="0" fontId="9" fillId="0" borderId="42" xfId="0" applyFont="1" applyFill="1" applyBorder="1" applyAlignment="1">
      <alignment horizontal="center" vertical="center"/>
    </xf>
    <xf numFmtId="189" fontId="9" fillId="0" borderId="31" xfId="0" applyNumberFormat="1" applyFont="1" applyFill="1" applyBorder="1" applyAlignment="1">
      <alignment vertical="center"/>
    </xf>
    <xf numFmtId="189" fontId="9" fillId="0" borderId="32" xfId="0" applyNumberFormat="1" applyFont="1" applyFill="1" applyBorder="1" applyAlignment="1">
      <alignment vertical="center"/>
    </xf>
    <xf numFmtId="189" fontId="9" fillId="0" borderId="3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6" fillId="0" borderId="43" xfId="0" applyFont="1" applyFill="1" applyBorder="1" applyAlignment="1">
      <alignment horizontal="center" vertical="center"/>
    </xf>
    <xf numFmtId="0" fontId="9" fillId="33" borderId="4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9" fillId="33" borderId="45" xfId="0" applyFont="1" applyFill="1" applyBorder="1" applyAlignment="1">
      <alignment horizontal="center" vertical="center"/>
    </xf>
    <xf numFmtId="0" fontId="10" fillId="0" borderId="0" xfId="0" applyFont="1" applyBorder="1" applyAlignment="1">
      <alignment/>
    </xf>
    <xf numFmtId="0" fontId="5" fillId="0" borderId="0" xfId="0" applyFont="1" applyFill="1" applyBorder="1" applyAlignment="1">
      <alignment vertical="top" wrapText="1"/>
    </xf>
    <xf numFmtId="14" fontId="9" fillId="33" borderId="27" xfId="0" applyNumberFormat="1" applyFont="1" applyFill="1" applyBorder="1" applyAlignment="1" quotePrefix="1">
      <alignment horizontal="center"/>
    </xf>
    <xf numFmtId="0" fontId="9" fillId="0" borderId="14" xfId="0" applyFont="1" applyFill="1" applyBorder="1" applyAlignment="1">
      <alignment vertical="top"/>
    </xf>
    <xf numFmtId="0" fontId="5" fillId="0" borderId="14" xfId="0" applyFont="1" applyFill="1" applyBorder="1" applyAlignment="1">
      <alignment horizontal="left" vertical="top"/>
    </xf>
    <xf numFmtId="189" fontId="9" fillId="0" borderId="13" xfId="0" applyNumberFormat="1" applyFont="1" applyFill="1" applyBorder="1" applyAlignment="1">
      <alignment horizontal="right"/>
    </xf>
    <xf numFmtId="189" fontId="9" fillId="0" borderId="25" xfId="0" applyNumberFormat="1" applyFont="1" applyFill="1" applyBorder="1" applyAlignment="1">
      <alignment horizontal="right"/>
    </xf>
    <xf numFmtId="189" fontId="10" fillId="0" borderId="13" xfId="0" applyNumberFormat="1" applyFont="1" applyFill="1" applyBorder="1" applyAlignment="1">
      <alignment horizontal="right"/>
    </xf>
    <xf numFmtId="189" fontId="10" fillId="0" borderId="25" xfId="0" applyNumberFormat="1" applyFont="1" applyFill="1" applyBorder="1" applyAlignment="1">
      <alignment horizontal="right"/>
    </xf>
    <xf numFmtId="189" fontId="10" fillId="0" borderId="13" xfId="0" applyNumberFormat="1" applyFont="1" applyFill="1" applyBorder="1" applyAlignment="1" quotePrefix="1">
      <alignment horizontal="right"/>
    </xf>
    <xf numFmtId="189" fontId="10" fillId="0" borderId="20" xfId="0" applyNumberFormat="1" applyFont="1" applyFill="1" applyBorder="1" applyAlignment="1">
      <alignment horizontal="right"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33" borderId="23" xfId="0" applyFont="1" applyFill="1" applyBorder="1" applyAlignment="1">
      <alignment horizontal="right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6" fillId="33" borderId="1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3" borderId="25" xfId="0" applyFont="1" applyFill="1" applyBorder="1" applyAlignment="1">
      <alignment/>
    </xf>
    <xf numFmtId="0" fontId="6" fillId="33" borderId="0" xfId="0" applyFont="1" applyFill="1" applyBorder="1" applyAlignment="1" quotePrefix="1">
      <alignment horizontal="left"/>
    </xf>
    <xf numFmtId="0" fontId="6" fillId="33" borderId="11" xfId="0" applyFont="1" applyFill="1" applyBorder="1" applyAlignment="1">
      <alignment/>
    </xf>
    <xf numFmtId="0" fontId="6" fillId="33" borderId="17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21" xfId="0" applyFont="1" applyFill="1" applyBorder="1" applyAlignment="1">
      <alignment/>
    </xf>
    <xf numFmtId="0" fontId="6" fillId="33" borderId="46" xfId="0" applyFont="1" applyFill="1" applyBorder="1" applyAlignment="1">
      <alignment horizontal="left"/>
    </xf>
    <xf numFmtId="0" fontId="5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justify" wrapText="1"/>
    </xf>
    <xf numFmtId="0" fontId="12" fillId="33" borderId="10" xfId="0" applyFont="1" applyFill="1" applyBorder="1" applyAlignment="1">
      <alignment/>
    </xf>
    <xf numFmtId="0" fontId="12" fillId="33" borderId="0" xfId="0" applyFont="1" applyFill="1" applyAlignment="1">
      <alignment/>
    </xf>
    <xf numFmtId="0" fontId="5" fillId="33" borderId="14" xfId="0" applyFont="1" applyFill="1" applyBorder="1" applyAlignment="1">
      <alignment vertical="justify" wrapText="1"/>
    </xf>
    <xf numFmtId="0" fontId="5" fillId="33" borderId="14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/>
    </xf>
    <xf numFmtId="0" fontId="22" fillId="33" borderId="0" xfId="0" applyFont="1" applyFill="1" applyBorder="1" applyAlignment="1">
      <alignment vertical="top"/>
    </xf>
    <xf numFmtId="0" fontId="22" fillId="33" borderId="14" xfId="0" applyFont="1" applyFill="1" applyBorder="1" applyAlignment="1">
      <alignment vertical="top" wrapText="1"/>
    </xf>
    <xf numFmtId="0" fontId="22" fillId="33" borderId="14" xfId="0" applyFont="1" applyFill="1" applyBorder="1" applyAlignment="1">
      <alignment horizontal="left" vertical="top" wrapText="1"/>
    </xf>
    <xf numFmtId="0" fontId="5" fillId="33" borderId="14" xfId="0" applyFont="1" applyFill="1" applyBorder="1" applyAlignment="1">
      <alignment horizontal="left"/>
    </xf>
    <xf numFmtId="0" fontId="6" fillId="33" borderId="0" xfId="0" applyFont="1" applyFill="1" applyBorder="1" applyAlignment="1" quotePrefix="1">
      <alignment vertical="top"/>
    </xf>
    <xf numFmtId="0" fontId="6" fillId="33" borderId="14" xfId="0" applyFont="1" applyFill="1" applyBorder="1" applyAlignment="1">
      <alignment vertical="justify" wrapText="1"/>
    </xf>
    <xf numFmtId="0" fontId="6" fillId="33" borderId="14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4" fillId="33" borderId="19" xfId="0" applyFont="1" applyFill="1" applyBorder="1" applyAlignment="1" quotePrefix="1">
      <alignment/>
    </xf>
    <xf numFmtId="0" fontId="14" fillId="33" borderId="19" xfId="0" applyFont="1" applyFill="1" applyBorder="1" applyAlignment="1">
      <alignment/>
    </xf>
    <xf numFmtId="0" fontId="1" fillId="0" borderId="47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right" vertical="justify" wrapText="1"/>
    </xf>
    <xf numFmtId="0" fontId="5" fillId="33" borderId="49" xfId="0" applyFont="1" applyFill="1" applyBorder="1" applyAlignment="1">
      <alignment horizontal="left" vertical="justify" wrapText="1"/>
    </xf>
    <xf numFmtId="0" fontId="5" fillId="33" borderId="18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14" fontId="5" fillId="33" borderId="13" xfId="0" applyNumberFormat="1" applyFont="1" applyFill="1" applyBorder="1" applyAlignment="1">
      <alignment horizontal="center"/>
    </xf>
    <xf numFmtId="14" fontId="5" fillId="33" borderId="25" xfId="0" applyNumberFormat="1" applyFont="1" applyFill="1" applyBorder="1" applyAlignment="1">
      <alignment horizontal="center"/>
    </xf>
    <xf numFmtId="191" fontId="10" fillId="0" borderId="27" xfId="42" applyNumberFormat="1" applyFont="1" applyFill="1" applyBorder="1" applyAlignment="1">
      <alignment/>
    </xf>
    <xf numFmtId="191" fontId="10" fillId="0" borderId="27" xfId="42" applyNumberFormat="1" applyFont="1" applyFill="1" applyBorder="1" applyAlignment="1" quotePrefix="1">
      <alignment horizontal="center" vertical="justify"/>
    </xf>
    <xf numFmtId="191" fontId="10" fillId="0" borderId="50" xfId="42" applyNumberFormat="1" applyFont="1" applyFill="1" applyBorder="1" applyAlignment="1">
      <alignment/>
    </xf>
    <xf numFmtId="0" fontId="9" fillId="0" borderId="16" xfId="0" applyFont="1" applyFill="1" applyBorder="1" applyAlignment="1">
      <alignment horizontal="left" vertical="justify"/>
    </xf>
    <xf numFmtId="0" fontId="9" fillId="0" borderId="51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/>
    </xf>
    <xf numFmtId="189" fontId="10" fillId="0" borderId="27" xfId="0" applyNumberFormat="1" applyFont="1" applyFill="1" applyBorder="1" applyAlignment="1">
      <alignment horizontal="right"/>
    </xf>
    <xf numFmtId="16" fontId="10" fillId="0" borderId="0" xfId="0" applyNumberFormat="1" applyFont="1" applyFill="1" applyBorder="1" applyAlignment="1" quotePrefix="1">
      <alignment/>
    </xf>
    <xf numFmtId="14" fontId="9" fillId="0" borderId="14" xfId="0" applyNumberFormat="1" applyFont="1" applyFill="1" applyBorder="1" applyAlignment="1">
      <alignment horizontal="center"/>
    </xf>
    <xf numFmtId="0" fontId="10" fillId="0" borderId="25" xfId="0" applyFont="1" applyFill="1" applyBorder="1" applyAlignment="1">
      <alignment horizontal="center" vertical="center" wrapText="1"/>
    </xf>
    <xf numFmtId="189" fontId="9" fillId="0" borderId="27" xfId="0" applyNumberFormat="1" applyFont="1" applyFill="1" applyBorder="1" applyAlignment="1">
      <alignment horizontal="right"/>
    </xf>
    <xf numFmtId="189" fontId="9" fillId="0" borderId="14" xfId="0" applyNumberFormat="1" applyFont="1" applyFill="1" applyBorder="1" applyAlignment="1">
      <alignment horizontal="right"/>
    </xf>
    <xf numFmtId="189" fontId="9" fillId="0" borderId="52" xfId="0" applyNumberFormat="1" applyFont="1" applyFill="1" applyBorder="1" applyAlignment="1">
      <alignment horizontal="right"/>
    </xf>
    <xf numFmtId="189" fontId="10" fillId="0" borderId="14" xfId="0" applyNumberFormat="1" applyFont="1" applyFill="1" applyBorder="1" applyAlignment="1">
      <alignment horizontal="right"/>
    </xf>
    <xf numFmtId="189" fontId="10" fillId="0" borderId="52" xfId="0" applyNumberFormat="1" applyFont="1" applyFill="1" applyBorder="1" applyAlignment="1">
      <alignment horizontal="right"/>
    </xf>
    <xf numFmtId="189" fontId="9" fillId="0" borderId="14" xfId="0" applyNumberFormat="1" applyFont="1" applyFill="1" applyBorder="1" applyAlignment="1" quotePrefix="1">
      <alignment horizontal="right"/>
    </xf>
    <xf numFmtId="189" fontId="10" fillId="0" borderId="14" xfId="0" applyNumberFormat="1" applyFont="1" applyFill="1" applyBorder="1" applyAlignment="1" quotePrefix="1">
      <alignment horizontal="right"/>
    </xf>
    <xf numFmtId="189" fontId="9" fillId="0" borderId="28" xfId="0" applyNumberFormat="1" applyFont="1" applyFill="1" applyBorder="1" applyAlignment="1">
      <alignment horizontal="right"/>
    </xf>
    <xf numFmtId="189" fontId="9" fillId="0" borderId="20" xfId="0" applyNumberFormat="1" applyFont="1" applyFill="1" applyBorder="1" applyAlignment="1">
      <alignment horizontal="right"/>
    </xf>
    <xf numFmtId="189" fontId="9" fillId="0" borderId="53" xfId="0" applyNumberFormat="1" applyFont="1" applyFill="1" applyBorder="1" applyAlignment="1">
      <alignment horizontal="right"/>
    </xf>
    <xf numFmtId="189" fontId="9" fillId="0" borderId="54" xfId="0" applyNumberFormat="1" applyFont="1" applyFill="1" applyBorder="1" applyAlignment="1">
      <alignment horizontal="right"/>
    </xf>
    <xf numFmtId="189" fontId="11" fillId="0" borderId="27" xfId="0" applyNumberFormat="1" applyFont="1" applyFill="1" applyBorder="1" applyAlignment="1">
      <alignment horizontal="right"/>
    </xf>
    <xf numFmtId="14" fontId="9" fillId="0" borderId="14" xfId="0" applyNumberFormat="1" applyFont="1" applyFill="1" applyBorder="1" applyAlignment="1">
      <alignment horizontal="center" vertical="center"/>
    </xf>
    <xf numFmtId="14" fontId="9" fillId="0" borderId="25" xfId="0" applyNumberFormat="1" applyFont="1" applyFill="1" applyBorder="1" applyAlignment="1">
      <alignment horizontal="center" vertical="center"/>
    </xf>
    <xf numFmtId="189" fontId="11" fillId="0" borderId="14" xfId="0" applyNumberFormat="1" applyFont="1" applyFill="1" applyBorder="1" applyAlignment="1">
      <alignment horizontal="right"/>
    </xf>
    <xf numFmtId="189" fontId="11" fillId="0" borderId="13" xfId="0" applyNumberFormat="1" applyFont="1" applyFill="1" applyBorder="1" applyAlignment="1">
      <alignment horizontal="right"/>
    </xf>
    <xf numFmtId="0" fontId="10" fillId="0" borderId="13" xfId="0" applyFont="1" applyFill="1" applyBorder="1" applyAlignment="1" quotePrefix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189" fontId="10" fillId="0" borderId="31" xfId="0" applyNumberFormat="1" applyFont="1" applyFill="1" applyBorder="1" applyAlignment="1">
      <alignment vertical="center"/>
    </xf>
    <xf numFmtId="189" fontId="10" fillId="0" borderId="32" xfId="0" applyNumberFormat="1" applyFont="1" applyFill="1" applyBorder="1" applyAlignment="1">
      <alignment vertical="center"/>
    </xf>
    <xf numFmtId="189" fontId="10" fillId="0" borderId="34" xfId="0" applyNumberFormat="1" applyFont="1" applyFill="1" applyBorder="1" applyAlignment="1">
      <alignment vertical="center"/>
    </xf>
    <xf numFmtId="0" fontId="30" fillId="0" borderId="0" xfId="0" applyFont="1" applyFill="1" applyAlignment="1">
      <alignment/>
    </xf>
    <xf numFmtId="0" fontId="31" fillId="0" borderId="0" xfId="0" applyFont="1" applyFill="1" applyBorder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Alignment="1">
      <alignment/>
    </xf>
    <xf numFmtId="0" fontId="33" fillId="33" borderId="0" xfId="0" applyFont="1" applyFill="1" applyBorder="1" applyAlignment="1">
      <alignment/>
    </xf>
    <xf numFmtId="0" fontId="33" fillId="33" borderId="0" xfId="0" applyFont="1" applyFill="1" applyAlignment="1">
      <alignment/>
    </xf>
    <xf numFmtId="0" fontId="34" fillId="33" borderId="0" xfId="0" applyFont="1" applyFill="1" applyBorder="1" applyAlignment="1">
      <alignment/>
    </xf>
    <xf numFmtId="0" fontId="34" fillId="33" borderId="0" xfId="0" applyFont="1" applyFill="1" applyAlignment="1">
      <alignment/>
    </xf>
    <xf numFmtId="0" fontId="32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left" vertical="justify"/>
    </xf>
    <xf numFmtId="0" fontId="9" fillId="0" borderId="0" xfId="0" applyFont="1" applyFill="1" applyBorder="1" applyAlignment="1">
      <alignment horizontal="left" vertical="justify"/>
    </xf>
    <xf numFmtId="0" fontId="9" fillId="0" borderId="14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center" vertical="justify"/>
    </xf>
    <xf numFmtId="0" fontId="9" fillId="0" borderId="0" xfId="0" applyFont="1" applyFill="1" applyBorder="1" applyAlignment="1" quotePrefix="1">
      <alignment horizontal="left" vertical="justify"/>
    </xf>
    <xf numFmtId="0" fontId="9" fillId="0" borderId="14" xfId="0" applyFont="1" applyFill="1" applyBorder="1" applyAlignment="1">
      <alignment horizontal="justify" vertical="justify"/>
    </xf>
    <xf numFmtId="0" fontId="9" fillId="0" borderId="0" xfId="0" applyFont="1" applyFill="1" applyBorder="1" applyAlignment="1">
      <alignment horizontal="center" vertical="justify"/>
    </xf>
    <xf numFmtId="0" fontId="27" fillId="0" borderId="10" xfId="0" applyFont="1" applyFill="1" applyBorder="1" applyAlignment="1">
      <alignment/>
    </xf>
    <xf numFmtId="0" fontId="8" fillId="0" borderId="0" xfId="0" applyFont="1" applyFill="1" applyBorder="1" applyAlignment="1">
      <alignment horizontal="left" vertical="justify"/>
    </xf>
    <xf numFmtId="0" fontId="11" fillId="0" borderId="0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left" vertical="justify"/>
    </xf>
    <xf numFmtId="0" fontId="8" fillId="0" borderId="0" xfId="0" applyFont="1" applyFill="1" applyBorder="1" applyAlignment="1">
      <alignment wrapText="1"/>
    </xf>
    <xf numFmtId="0" fontId="27" fillId="0" borderId="0" xfId="0" applyFont="1" applyFill="1" applyAlignment="1">
      <alignment/>
    </xf>
    <xf numFmtId="0" fontId="9" fillId="0" borderId="0" xfId="0" applyFont="1" applyFill="1" applyBorder="1" applyAlignment="1" quotePrefix="1">
      <alignment horizontal="center" vertical="justify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 vertical="justify" wrapText="1"/>
    </xf>
    <xf numFmtId="0" fontId="9" fillId="0" borderId="14" xfId="0" applyFont="1" applyFill="1" applyBorder="1" applyAlignment="1">
      <alignment vertical="justify"/>
    </xf>
    <xf numFmtId="189" fontId="9" fillId="0" borderId="18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left" wrapText="1"/>
    </xf>
    <xf numFmtId="0" fontId="9" fillId="0" borderId="12" xfId="0" applyFont="1" applyFill="1" applyBorder="1" applyAlignment="1">
      <alignment/>
    </xf>
    <xf numFmtId="0" fontId="9" fillId="0" borderId="19" xfId="0" applyFont="1" applyFill="1" applyBorder="1" applyAlignment="1">
      <alignment horizontal="left" vertical="justify"/>
    </xf>
    <xf numFmtId="0" fontId="9" fillId="0" borderId="28" xfId="0" applyFont="1" applyFill="1" applyBorder="1" applyAlignment="1">
      <alignment horizontal="justify" vertical="justify"/>
    </xf>
    <xf numFmtId="0" fontId="9" fillId="0" borderId="19" xfId="0" applyFont="1" applyFill="1" applyBorder="1" applyAlignment="1">
      <alignment horizontal="center" vertical="justify"/>
    </xf>
    <xf numFmtId="189" fontId="9" fillId="0" borderId="55" xfId="0" applyNumberFormat="1" applyFont="1" applyFill="1" applyBorder="1" applyAlignment="1">
      <alignment horizontal="right"/>
    </xf>
    <xf numFmtId="189" fontId="9" fillId="0" borderId="56" xfId="0" applyNumberFormat="1" applyFont="1" applyFill="1" applyBorder="1" applyAlignment="1">
      <alignment horizontal="right"/>
    </xf>
    <xf numFmtId="0" fontId="9" fillId="0" borderId="14" xfId="0" applyFont="1" applyFill="1" applyBorder="1" applyAlignment="1">
      <alignment horizontal="center"/>
    </xf>
    <xf numFmtId="189" fontId="13" fillId="0" borderId="14" xfId="0" applyNumberFormat="1" applyFont="1" applyFill="1" applyBorder="1" applyAlignment="1">
      <alignment horizontal="right"/>
    </xf>
    <xf numFmtId="189" fontId="13" fillId="0" borderId="27" xfId="0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6" fillId="0" borderId="1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9" fillId="0" borderId="14" xfId="0" applyFont="1" applyFill="1" applyBorder="1" applyAlignment="1" quotePrefix="1">
      <alignment horizontal="center"/>
    </xf>
    <xf numFmtId="189" fontId="13" fillId="0" borderId="13" xfId="0" applyNumberFormat="1" applyFont="1" applyFill="1" applyBorder="1" applyAlignment="1">
      <alignment horizontal="right"/>
    </xf>
    <xf numFmtId="0" fontId="27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9" fillId="0" borderId="13" xfId="0" applyFont="1" applyFill="1" applyBorder="1" applyAlignment="1" quotePrefix="1">
      <alignment horizontal="center"/>
    </xf>
    <xf numFmtId="0" fontId="1" fillId="0" borderId="14" xfId="0" applyFont="1" applyFill="1" applyBorder="1" applyAlignment="1">
      <alignment/>
    </xf>
    <xf numFmtId="0" fontId="27" fillId="0" borderId="12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20" xfId="0" applyFont="1" applyFill="1" applyBorder="1" applyAlignment="1" quotePrefix="1">
      <alignment horizontal="center"/>
    </xf>
    <xf numFmtId="189" fontId="13" fillId="0" borderId="20" xfId="0" applyNumberFormat="1" applyFont="1" applyFill="1" applyBorder="1" applyAlignment="1">
      <alignment horizontal="right"/>
    </xf>
    <xf numFmtId="189" fontId="13" fillId="0" borderId="50" xfId="0" applyNumberFormat="1" applyFont="1" applyFill="1" applyBorder="1" applyAlignment="1">
      <alignment horizontal="right"/>
    </xf>
    <xf numFmtId="193" fontId="5" fillId="33" borderId="27" xfId="0" applyNumberFormat="1" applyFont="1" applyFill="1" applyBorder="1" applyAlignment="1">
      <alignment/>
    </xf>
    <xf numFmtId="193" fontId="5" fillId="33" borderId="13" xfId="0" applyNumberFormat="1" applyFont="1" applyFill="1" applyBorder="1" applyAlignment="1">
      <alignment/>
    </xf>
    <xf numFmtId="193" fontId="5" fillId="33" borderId="25" xfId="0" applyNumberFormat="1" applyFont="1" applyFill="1" applyBorder="1" applyAlignment="1">
      <alignment/>
    </xf>
    <xf numFmtId="193" fontId="6" fillId="33" borderId="13" xfId="0" applyNumberFormat="1" applyFont="1" applyFill="1" applyBorder="1" applyAlignment="1">
      <alignment/>
    </xf>
    <xf numFmtId="193" fontId="6" fillId="33" borderId="25" xfId="0" applyNumberFormat="1" applyFont="1" applyFill="1" applyBorder="1" applyAlignment="1">
      <alignment/>
    </xf>
    <xf numFmtId="193" fontId="4" fillId="33" borderId="20" xfId="0" applyNumberFormat="1" applyFont="1" applyFill="1" applyBorder="1" applyAlignment="1">
      <alignment/>
    </xf>
    <xf numFmtId="193" fontId="4" fillId="33" borderId="54" xfId="0" applyNumberFormat="1" applyFont="1" applyFill="1" applyBorder="1" applyAlignment="1">
      <alignment/>
    </xf>
    <xf numFmtId="0" fontId="10" fillId="0" borderId="14" xfId="0" applyFont="1" applyFill="1" applyBorder="1" applyAlignment="1">
      <alignment horizontal="center" vertical="center"/>
    </xf>
    <xf numFmtId="0" fontId="11" fillId="0" borderId="21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193" fontId="5" fillId="33" borderId="13" xfId="0" applyNumberFormat="1" applyFont="1" applyFill="1" applyBorder="1" applyAlignment="1">
      <alignment horizontal="center"/>
    </xf>
    <xf numFmtId="193" fontId="5" fillId="33" borderId="25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/>
    </xf>
    <xf numFmtId="0" fontId="11" fillId="0" borderId="18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11" fillId="0" borderId="57" xfId="0" applyFont="1" applyFill="1" applyBorder="1" applyAlignment="1">
      <alignment/>
    </xf>
    <xf numFmtId="0" fontId="10" fillId="0" borderId="43" xfId="0" applyFont="1" applyFill="1" applyBorder="1" applyAlignment="1">
      <alignment horizontal="center"/>
    </xf>
    <xf numFmtId="0" fontId="10" fillId="0" borderId="58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191" fontId="10" fillId="0" borderId="20" xfId="42" applyNumberFormat="1" applyFont="1" applyFill="1" applyBorder="1" applyAlignment="1" quotePrefix="1">
      <alignment horizontal="center" vertical="justify"/>
    </xf>
    <xf numFmtId="191" fontId="10" fillId="0" borderId="20" xfId="42" applyNumberFormat="1" applyFont="1" applyFill="1" applyBorder="1" applyAlignment="1">
      <alignment horizontal="center" vertical="justify"/>
    </xf>
    <xf numFmtId="0" fontId="10" fillId="0" borderId="15" xfId="0" applyFont="1" applyFill="1" applyBorder="1" applyAlignment="1">
      <alignment/>
    </xf>
    <xf numFmtId="0" fontId="25" fillId="0" borderId="16" xfId="0" applyFont="1" applyFill="1" applyBorder="1" applyAlignment="1">
      <alignment horizontal="center" vertical="justify"/>
    </xf>
    <xf numFmtId="191" fontId="10" fillId="0" borderId="59" xfId="42" applyNumberFormat="1" applyFont="1" applyFill="1" applyBorder="1" applyAlignment="1" quotePrefix="1">
      <alignment horizontal="center" vertical="justify"/>
    </xf>
    <xf numFmtId="191" fontId="10" fillId="0" borderId="59" xfId="42" applyNumberFormat="1" applyFont="1" applyFill="1" applyBorder="1" applyAlignment="1">
      <alignment horizontal="center" vertical="justify"/>
    </xf>
    <xf numFmtId="191" fontId="10" fillId="0" borderId="60" xfId="42" applyNumberFormat="1" applyFont="1" applyFill="1" applyBorder="1" applyAlignment="1" quotePrefix="1">
      <alignment horizontal="center" vertical="justify"/>
    </xf>
    <xf numFmtId="191" fontId="10" fillId="0" borderId="13" xfId="42" applyNumberFormat="1" applyFont="1" applyFill="1" applyBorder="1" applyAlignment="1" quotePrefix="1">
      <alignment horizontal="center" vertical="justify"/>
    </xf>
    <xf numFmtId="191" fontId="10" fillId="0" borderId="13" xfId="42" applyNumberFormat="1" applyFont="1" applyFill="1" applyBorder="1" applyAlignment="1">
      <alignment horizontal="center" vertical="justify"/>
    </xf>
    <xf numFmtId="0" fontId="10" fillId="0" borderId="0" xfId="0" applyFont="1" applyFill="1" applyBorder="1" applyAlignment="1" quotePrefix="1">
      <alignment horizontal="left" vertical="justify"/>
    </xf>
    <xf numFmtId="0" fontId="10" fillId="0" borderId="14" xfId="0" applyFont="1" applyFill="1" applyBorder="1" applyAlignment="1">
      <alignment horizontal="justify" vertical="justify"/>
    </xf>
    <xf numFmtId="0" fontId="29" fillId="0" borderId="0" xfId="0" applyFont="1" applyFill="1" applyBorder="1" applyAlignment="1">
      <alignment vertical="justify" wrapText="1"/>
    </xf>
    <xf numFmtId="0" fontId="30" fillId="0" borderId="0" xfId="0" applyFont="1" applyFill="1" applyBorder="1" applyAlignment="1">
      <alignment/>
    </xf>
    <xf numFmtId="189" fontId="9" fillId="0" borderId="0" xfId="0" applyNumberFormat="1" applyFont="1" applyFill="1" applyBorder="1" applyAlignment="1">
      <alignment horizontal="right"/>
    </xf>
    <xf numFmtId="189" fontId="10" fillId="0" borderId="0" xfId="0" applyNumberFormat="1" applyFont="1" applyFill="1" applyBorder="1" applyAlignment="1">
      <alignment horizontal="right"/>
    </xf>
    <xf numFmtId="191" fontId="10" fillId="0" borderId="0" xfId="42" applyNumberFormat="1" applyFont="1" applyFill="1" applyBorder="1" applyAlignment="1">
      <alignment/>
    </xf>
    <xf numFmtId="191" fontId="9" fillId="0" borderId="0" xfId="42" applyNumberFormat="1" applyFont="1" applyFill="1" applyBorder="1" applyAlignment="1">
      <alignment/>
    </xf>
    <xf numFmtId="191" fontId="10" fillId="0" borderId="0" xfId="42" applyNumberFormat="1" applyFont="1" applyFill="1" applyBorder="1" applyAlignment="1" quotePrefix="1">
      <alignment horizontal="center" vertical="justify"/>
    </xf>
    <xf numFmtId="0" fontId="10" fillId="0" borderId="13" xfId="0" applyFont="1" applyFill="1" applyBorder="1" applyAlignment="1">
      <alignment horizontal="center" vertical="top"/>
    </xf>
    <xf numFmtId="189" fontId="10" fillId="0" borderId="31" xfId="0" applyNumberFormat="1" applyFont="1" applyFill="1" applyBorder="1" applyAlignment="1">
      <alignment/>
    </xf>
    <xf numFmtId="189" fontId="10" fillId="0" borderId="32" xfId="0" applyNumberFormat="1" applyFont="1" applyFill="1" applyBorder="1" applyAlignment="1">
      <alignment/>
    </xf>
    <xf numFmtId="189" fontId="10" fillId="0" borderId="34" xfId="0" applyNumberFormat="1" applyFont="1" applyFill="1" applyBorder="1" applyAlignment="1">
      <alignment/>
    </xf>
    <xf numFmtId="0" fontId="8" fillId="0" borderId="15" xfId="0" applyFont="1" applyBorder="1" applyAlignment="1">
      <alignment/>
    </xf>
    <xf numFmtId="0" fontId="27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 horizontal="justify" vertical="justify"/>
    </xf>
    <xf numFmtId="0" fontId="8" fillId="0" borderId="16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8" fillId="0" borderId="24" xfId="0" applyFont="1" applyBorder="1" applyAlignment="1">
      <alignment/>
    </xf>
    <xf numFmtId="0" fontId="27" fillId="0" borderId="21" xfId="0" applyFont="1" applyBorder="1" applyAlignment="1">
      <alignment horizontal="justify" vertical="justify"/>
    </xf>
    <xf numFmtId="0" fontId="8" fillId="0" borderId="21" xfId="0" applyFont="1" applyBorder="1" applyAlignment="1">
      <alignment horizontal="justify" vertical="justify"/>
    </xf>
    <xf numFmtId="0" fontId="8" fillId="0" borderId="25" xfId="0" applyFont="1" applyBorder="1" applyAlignment="1">
      <alignment/>
    </xf>
    <xf numFmtId="0" fontId="8" fillId="0" borderId="10" xfId="0" applyFont="1" applyBorder="1" applyAlignment="1">
      <alignment/>
    </xf>
    <xf numFmtId="0" fontId="27" fillId="0" borderId="0" xfId="0" applyFont="1" applyBorder="1" applyAlignment="1">
      <alignment horizontal="justify" vertical="justify"/>
    </xf>
    <xf numFmtId="0" fontId="11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justify" vertical="justify" wrapText="1"/>
    </xf>
    <xf numFmtId="0" fontId="9" fillId="0" borderId="18" xfId="0" applyFont="1" applyBorder="1" applyAlignment="1">
      <alignment horizontal="center" vertical="center"/>
    </xf>
    <xf numFmtId="0" fontId="9" fillId="0" borderId="57" xfId="0" applyFont="1" applyBorder="1" applyAlignment="1">
      <alignment horizontal="center" vertical="center"/>
    </xf>
    <xf numFmtId="0" fontId="8" fillId="0" borderId="21" xfId="0" applyFont="1" applyBorder="1" applyAlignment="1">
      <alignment/>
    </xf>
    <xf numFmtId="14" fontId="9" fillId="0" borderId="43" xfId="0" applyNumberFormat="1" applyFont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1" fillId="0" borderId="10" xfId="0" applyFont="1" applyBorder="1" applyAlignment="1">
      <alignment/>
    </xf>
    <xf numFmtId="0" fontId="13" fillId="0" borderId="0" xfId="0" applyFont="1" applyBorder="1" applyAlignment="1">
      <alignment horizontal="justify" vertical="justify"/>
    </xf>
    <xf numFmtId="0" fontId="41" fillId="0" borderId="14" xfId="0" applyFont="1" applyBorder="1" applyAlignment="1">
      <alignment horizontal="justify" vertical="justify" wrapText="1"/>
    </xf>
    <xf numFmtId="0" fontId="11" fillId="0" borderId="13" xfId="0" applyFont="1" applyBorder="1" applyAlignment="1">
      <alignment/>
    </xf>
    <xf numFmtId="0" fontId="11" fillId="0" borderId="2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9" fillId="0" borderId="0" xfId="0" applyFont="1" applyBorder="1" applyAlignment="1">
      <alignment horizontal="justify" vertical="justify"/>
    </xf>
    <xf numFmtId="0" fontId="42" fillId="0" borderId="14" xfId="0" applyFont="1" applyBorder="1" applyAlignment="1">
      <alignment horizontal="justify" vertical="justify" wrapText="1"/>
    </xf>
    <xf numFmtId="0" fontId="10" fillId="0" borderId="13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 quotePrefix="1">
      <alignment horizontal="justify" vertical="justify"/>
    </xf>
    <xf numFmtId="0" fontId="43" fillId="0" borderId="14" xfId="0" applyFont="1" applyBorder="1" applyAlignment="1">
      <alignment horizontal="justify" vertical="justify" wrapText="1"/>
    </xf>
    <xf numFmtId="0" fontId="44" fillId="0" borderId="0" xfId="0" applyFont="1" applyBorder="1" applyAlignment="1" quotePrefix="1">
      <alignment horizontal="justify" vertical="justify"/>
    </xf>
    <xf numFmtId="0" fontId="45" fillId="0" borderId="14" xfId="0" applyFont="1" applyBorder="1" applyAlignment="1">
      <alignment horizontal="justify" vertical="justify" wrapText="1"/>
    </xf>
    <xf numFmtId="0" fontId="9" fillId="0" borderId="0" xfId="0" applyFont="1" applyBorder="1" applyAlignment="1" quotePrefix="1">
      <alignment horizontal="justify" vertical="justify"/>
    </xf>
    <xf numFmtId="0" fontId="42" fillId="0" borderId="14" xfId="0" applyFont="1" applyBorder="1" applyAlignment="1">
      <alignment horizontal="justify" vertical="justify"/>
    </xf>
    <xf numFmtId="0" fontId="10" fillId="0" borderId="14" xfId="0" applyFont="1" applyBorder="1" applyAlignment="1">
      <alignment horizontal="justify" vertical="justify"/>
    </xf>
    <xf numFmtId="0" fontId="9" fillId="0" borderId="14" xfId="0" applyFont="1" applyBorder="1" applyAlignment="1">
      <alignment horizontal="justify" vertical="justify"/>
    </xf>
    <xf numFmtId="0" fontId="10" fillId="0" borderId="14" xfId="0" applyFont="1" applyBorder="1" applyAlignment="1" quotePrefix="1">
      <alignment horizontal="justify" vertical="justify"/>
    </xf>
    <xf numFmtId="0" fontId="10" fillId="0" borderId="12" xfId="0" applyFont="1" applyBorder="1" applyAlignment="1">
      <alignment/>
    </xf>
    <xf numFmtId="0" fontId="10" fillId="0" borderId="19" xfId="0" applyFont="1" applyBorder="1" applyAlignment="1" quotePrefix="1">
      <alignment horizontal="justify" vertical="justify"/>
    </xf>
    <xf numFmtId="0" fontId="43" fillId="0" borderId="28" xfId="0" applyFont="1" applyBorder="1" applyAlignment="1">
      <alignment horizontal="justify" vertical="justify" wrapText="1"/>
    </xf>
    <xf numFmtId="189" fontId="10" fillId="0" borderId="5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left" vertical="top"/>
    </xf>
    <xf numFmtId="0" fontId="10" fillId="0" borderId="0" xfId="0" applyFont="1" applyAlignment="1">
      <alignment horizontal="justify" vertical="justify"/>
    </xf>
    <xf numFmtId="0" fontId="8" fillId="0" borderId="0" xfId="0" applyFont="1" applyAlignment="1">
      <alignment/>
    </xf>
    <xf numFmtId="0" fontId="8" fillId="0" borderId="0" xfId="0" applyFont="1" applyAlignment="1">
      <alignment horizontal="justify" vertical="justify"/>
    </xf>
    <xf numFmtId="0" fontId="10" fillId="0" borderId="14" xfId="0" applyFont="1" applyFill="1" applyBorder="1" applyAlignment="1">
      <alignment horizontal="left"/>
    </xf>
    <xf numFmtId="193" fontId="5" fillId="33" borderId="13" xfId="0" applyNumberFormat="1" applyFont="1" applyFill="1" applyBorder="1" applyAlignment="1">
      <alignment horizontal="right"/>
    </xf>
    <xf numFmtId="0" fontId="5" fillId="0" borderId="23" xfId="0" applyFont="1" applyFill="1" applyBorder="1" applyAlignment="1">
      <alignment horizontal="right"/>
    </xf>
    <xf numFmtId="0" fontId="26" fillId="33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left"/>
    </xf>
    <xf numFmtId="14" fontId="9" fillId="33" borderId="50" xfId="0" applyNumberFormat="1" applyFont="1" applyFill="1" applyBorder="1" applyAlignment="1">
      <alignment horizontal="center"/>
    </xf>
    <xf numFmtId="0" fontId="26" fillId="33" borderId="0" xfId="0" applyFont="1" applyFill="1" applyBorder="1" applyAlignment="1">
      <alignment horizontal="center"/>
    </xf>
    <xf numFmtId="196" fontId="10" fillId="0" borderId="20" xfId="0" applyNumberFormat="1" applyFont="1" applyFill="1" applyBorder="1" applyAlignment="1">
      <alignment horizontal="right"/>
    </xf>
    <xf numFmtId="196" fontId="10" fillId="0" borderId="54" xfId="0" applyNumberFormat="1" applyFont="1" applyFill="1" applyBorder="1" applyAlignment="1">
      <alignment horizontal="right"/>
    </xf>
    <xf numFmtId="14" fontId="22" fillId="33" borderId="43" xfId="0" applyNumberFormat="1" applyFont="1" applyFill="1" applyBorder="1" applyAlignment="1">
      <alignment horizontal="center"/>
    </xf>
    <xf numFmtId="14" fontId="12" fillId="33" borderId="0" xfId="0" applyNumberFormat="1" applyFont="1" applyFill="1" applyAlignment="1">
      <alignment/>
    </xf>
    <xf numFmtId="14" fontId="5" fillId="33" borderId="58" xfId="0" applyNumberFormat="1" applyFont="1" applyFill="1" applyBorder="1" applyAlignment="1">
      <alignment horizontal="center"/>
    </xf>
    <xf numFmtId="0" fontId="9" fillId="0" borderId="26" xfId="0" applyFont="1" applyFill="1" applyBorder="1" applyAlignment="1">
      <alignment horizontal="center"/>
    </xf>
    <xf numFmtId="0" fontId="0" fillId="0" borderId="14" xfId="0" applyFill="1" applyBorder="1" applyAlignment="1">
      <alignment/>
    </xf>
    <xf numFmtId="0" fontId="13" fillId="0" borderId="46" xfId="0" applyFont="1" applyFill="1" applyBorder="1" applyAlignment="1">
      <alignment/>
    </xf>
    <xf numFmtId="14" fontId="9" fillId="0" borderId="14" xfId="0" applyNumberFormat="1" applyFont="1" applyFill="1" applyBorder="1" applyAlignment="1">
      <alignment horizontal="center"/>
    </xf>
    <xf numFmtId="14" fontId="9" fillId="0" borderId="25" xfId="0" applyNumberFormat="1" applyFont="1" applyFill="1" applyBorder="1" applyAlignment="1">
      <alignment horizontal="center"/>
    </xf>
    <xf numFmtId="189" fontId="9" fillId="0" borderId="31" xfId="0" applyNumberFormat="1" applyFont="1" applyFill="1" applyBorder="1" applyAlignment="1">
      <alignment/>
    </xf>
    <xf numFmtId="189" fontId="9" fillId="0" borderId="32" xfId="0" applyNumberFormat="1" applyFont="1" applyFill="1" applyBorder="1" applyAlignment="1">
      <alignment/>
    </xf>
    <xf numFmtId="189" fontId="9" fillId="0" borderId="34" xfId="0" applyNumberFormat="1" applyFont="1" applyFill="1" applyBorder="1" applyAlignment="1">
      <alignment/>
    </xf>
    <xf numFmtId="0" fontId="38" fillId="0" borderId="0" xfId="0" applyFont="1" applyFill="1" applyBorder="1" applyAlignment="1">
      <alignment horizontal="left"/>
    </xf>
    <xf numFmtId="0" fontId="5" fillId="0" borderId="16" xfId="0" applyFont="1" applyFill="1" applyBorder="1" applyAlignment="1">
      <alignment horizontal="right"/>
    </xf>
    <xf numFmtId="0" fontId="6" fillId="0" borderId="51" xfId="0" applyFont="1" applyFill="1" applyBorder="1" applyAlignment="1">
      <alignment/>
    </xf>
    <xf numFmtId="0" fontId="38" fillId="0" borderId="12" xfId="0" applyFont="1" applyFill="1" applyBorder="1" applyAlignment="1">
      <alignment horizontal="left"/>
    </xf>
    <xf numFmtId="0" fontId="38" fillId="0" borderId="19" xfId="0" applyFont="1" applyFill="1" applyBorder="1" applyAlignment="1">
      <alignment horizontal="left"/>
    </xf>
    <xf numFmtId="0" fontId="38" fillId="0" borderId="54" xfId="0" applyFont="1" applyFill="1" applyBorder="1" applyAlignment="1">
      <alignment horizontal="left"/>
    </xf>
    <xf numFmtId="14" fontId="9" fillId="33" borderId="0" xfId="0" applyNumberFormat="1" applyFont="1" applyFill="1" applyBorder="1" applyAlignment="1" quotePrefix="1">
      <alignment horizontal="center"/>
    </xf>
    <xf numFmtId="14" fontId="9" fillId="33" borderId="19" xfId="0" applyNumberFormat="1" applyFont="1" applyFill="1" applyBorder="1" applyAlignment="1" quotePrefix="1">
      <alignment horizontal="center"/>
    </xf>
    <xf numFmtId="0" fontId="29" fillId="0" borderId="0" xfId="0" applyFont="1" applyFill="1" applyBorder="1" applyAlignment="1">
      <alignment horizontal="left" vertical="center"/>
    </xf>
    <xf numFmtId="0" fontId="6" fillId="0" borderId="61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26" fillId="33" borderId="63" xfId="0" applyFont="1" applyFill="1" applyBorder="1" applyAlignment="1">
      <alignment horizontal="center"/>
    </xf>
    <xf numFmtId="14" fontId="9" fillId="33" borderId="64" xfId="0" applyNumberFormat="1" applyFont="1" applyFill="1" applyBorder="1" applyAlignment="1" quotePrefix="1">
      <alignment horizontal="center"/>
    </xf>
    <xf numFmtId="14" fontId="9" fillId="33" borderId="65" xfId="0" applyNumberFormat="1" applyFont="1" applyFill="1" applyBorder="1" applyAlignment="1" quotePrefix="1">
      <alignment horizontal="center"/>
    </xf>
    <xf numFmtId="197" fontId="10" fillId="0" borderId="13" xfId="42" applyNumberFormat="1" applyFont="1" applyFill="1" applyBorder="1" applyAlignment="1">
      <alignment horizontal="right"/>
    </xf>
    <xf numFmtId="197" fontId="10" fillId="0" borderId="27" xfId="42" applyNumberFormat="1" applyFont="1" applyFill="1" applyBorder="1" applyAlignment="1">
      <alignment horizontal="right"/>
    </xf>
    <xf numFmtId="0" fontId="29" fillId="0" borderId="25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horizontal="left"/>
    </xf>
    <xf numFmtId="14" fontId="9" fillId="33" borderId="43" xfId="0" applyNumberFormat="1" applyFont="1" applyFill="1" applyBorder="1" applyAlignment="1">
      <alignment horizontal="center" vertical="center"/>
    </xf>
    <xf numFmtId="14" fontId="9" fillId="33" borderId="58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9" fillId="0" borderId="6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/>
    </xf>
    <xf numFmtId="0" fontId="30" fillId="0" borderId="0" xfId="0" applyFont="1" applyFill="1" applyBorder="1" applyAlignment="1">
      <alignment horizontal="left"/>
    </xf>
    <xf numFmtId="0" fontId="30" fillId="0" borderId="25" xfId="0" applyFont="1" applyFill="1" applyBorder="1" applyAlignment="1">
      <alignment horizontal="left"/>
    </xf>
    <xf numFmtId="0" fontId="29" fillId="0" borderId="1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9" fillId="33" borderId="18" xfId="0" applyFont="1" applyFill="1" applyBorder="1" applyAlignment="1">
      <alignment horizontal="center" vertical="center"/>
    </xf>
    <xf numFmtId="0" fontId="9" fillId="33" borderId="57" xfId="0" applyFont="1" applyFill="1" applyBorder="1" applyAlignment="1">
      <alignment horizontal="center" vertical="center"/>
    </xf>
    <xf numFmtId="14" fontId="9" fillId="33" borderId="47" xfId="0" applyNumberFormat="1" applyFont="1" applyFill="1" applyBorder="1" applyAlignment="1">
      <alignment horizontal="center" vertical="center"/>
    </xf>
    <xf numFmtId="14" fontId="9" fillId="33" borderId="21" xfId="0" applyNumberFormat="1" applyFont="1" applyFill="1" applyBorder="1" applyAlignment="1">
      <alignment horizontal="center" vertical="center"/>
    </xf>
    <xf numFmtId="14" fontId="9" fillId="33" borderId="46" xfId="0" applyNumberFormat="1" applyFont="1" applyFill="1" applyBorder="1" applyAlignment="1">
      <alignment horizontal="center" vertical="center"/>
    </xf>
    <xf numFmtId="14" fontId="9" fillId="33" borderId="22" xfId="0" applyNumberFormat="1" applyFont="1" applyFill="1" applyBorder="1" applyAlignment="1">
      <alignment horizontal="center" vertical="center"/>
    </xf>
    <xf numFmtId="0" fontId="9" fillId="33" borderId="66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33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9" fillId="33" borderId="47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25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left"/>
    </xf>
    <xf numFmtId="0" fontId="38" fillId="0" borderId="25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23" xfId="0" applyBorder="1" applyAlignment="1">
      <alignment/>
    </xf>
    <xf numFmtId="0" fontId="0" fillId="0" borderId="12" xfId="0" applyBorder="1" applyAlignment="1">
      <alignment/>
    </xf>
    <xf numFmtId="0" fontId="0" fillId="0" borderId="19" xfId="0" applyBorder="1" applyAlignment="1">
      <alignment/>
    </xf>
    <xf numFmtId="0" fontId="0" fillId="0" borderId="54" xfId="0" applyBorder="1" applyAlignment="1">
      <alignment/>
    </xf>
    <xf numFmtId="0" fontId="29" fillId="33" borderId="10" xfId="0" applyFont="1" applyFill="1" applyBorder="1" applyAlignment="1">
      <alignment horizontal="left"/>
    </xf>
    <xf numFmtId="0" fontId="29" fillId="33" borderId="0" xfId="0" applyFont="1" applyFill="1" applyBorder="1" applyAlignment="1">
      <alignment horizontal="left"/>
    </xf>
    <xf numFmtId="0" fontId="29" fillId="33" borderId="25" xfId="0" applyFont="1" applyFill="1" applyBorder="1" applyAlignment="1">
      <alignment horizontal="left"/>
    </xf>
    <xf numFmtId="0" fontId="36" fillId="33" borderId="10" xfId="0" applyFont="1" applyFill="1" applyBorder="1" applyAlignment="1">
      <alignment horizontal="left"/>
    </xf>
    <xf numFmtId="0" fontId="36" fillId="33" borderId="0" xfId="0" applyFont="1" applyFill="1" applyBorder="1" applyAlignment="1">
      <alignment horizontal="left"/>
    </xf>
    <xf numFmtId="0" fontId="36" fillId="33" borderId="25" xfId="0" applyFont="1" applyFill="1" applyBorder="1" applyAlignment="1">
      <alignment horizontal="left"/>
    </xf>
    <xf numFmtId="0" fontId="24" fillId="0" borderId="0" xfId="0" applyFont="1" applyFill="1" applyAlignment="1">
      <alignment horizontal="center" vertical="center" textRotation="180"/>
    </xf>
    <xf numFmtId="0" fontId="36" fillId="33" borderId="0" xfId="0" applyFont="1" applyFill="1" applyBorder="1" applyAlignment="1">
      <alignment horizontal="center" vertical="top" textRotation="180" readingOrder="1"/>
    </xf>
    <xf numFmtId="0" fontId="13" fillId="0" borderId="26" xfId="0" applyFont="1" applyFill="1" applyBorder="1" applyAlignment="1">
      <alignment horizontal="center" wrapText="1"/>
    </xf>
    <xf numFmtId="0" fontId="27" fillId="0" borderId="14" xfId="0" applyFont="1" applyFill="1" applyBorder="1" applyAlignment="1">
      <alignment wrapText="1"/>
    </xf>
    <xf numFmtId="0" fontId="10" fillId="0" borderId="16" xfId="0" applyFont="1" applyFill="1" applyBorder="1" applyAlignment="1">
      <alignment vertical="justify"/>
    </xf>
    <xf numFmtId="0" fontId="23" fillId="0" borderId="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vertical="justify" wrapText="1"/>
    </xf>
    <xf numFmtId="0" fontId="29" fillId="0" borderId="0" xfId="0" applyFont="1" applyFill="1" applyBorder="1" applyAlignment="1">
      <alignment vertical="justify" wrapText="1"/>
    </xf>
    <xf numFmtId="0" fontId="29" fillId="0" borderId="25" xfId="0" applyFont="1" applyFill="1" applyBorder="1" applyAlignment="1">
      <alignment vertical="justify" wrapText="1"/>
    </xf>
    <xf numFmtId="0" fontId="30" fillId="0" borderId="10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30" fillId="0" borderId="25" xfId="0" applyFont="1" applyFill="1" applyBorder="1" applyAlignment="1">
      <alignment/>
    </xf>
    <xf numFmtId="0" fontId="9" fillId="0" borderId="21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left" wrapText="1"/>
    </xf>
    <xf numFmtId="0" fontId="29" fillId="0" borderId="0" xfId="0" applyFont="1" applyFill="1" applyBorder="1" applyAlignment="1">
      <alignment horizontal="left" wrapText="1"/>
    </xf>
    <xf numFmtId="0" fontId="29" fillId="0" borderId="25" xfId="0" applyFont="1" applyFill="1" applyBorder="1" applyAlignment="1">
      <alignment horizontal="left" wrapText="1"/>
    </xf>
    <xf numFmtId="0" fontId="37" fillId="0" borderId="10" xfId="0" applyFont="1" applyFill="1" applyBorder="1" applyAlignment="1">
      <alignment horizontal="left" wrapText="1"/>
    </xf>
    <xf numFmtId="0" fontId="37" fillId="0" borderId="0" xfId="0" applyFont="1" applyFill="1" applyBorder="1" applyAlignment="1">
      <alignment horizontal="left" wrapText="1"/>
    </xf>
    <xf numFmtId="0" fontId="37" fillId="0" borderId="25" xfId="0" applyFont="1" applyFill="1" applyBorder="1" applyAlignment="1">
      <alignment horizontal="left" wrapText="1"/>
    </xf>
    <xf numFmtId="0" fontId="29" fillId="0" borderId="10" xfId="0" applyFont="1" applyBorder="1" applyAlignment="1">
      <alignment horizontal="left" vertical="justify" wrapText="1"/>
    </xf>
    <xf numFmtId="0" fontId="29" fillId="0" borderId="0" xfId="0" applyFont="1" applyBorder="1" applyAlignment="1">
      <alignment horizontal="left" vertical="justify" wrapText="1"/>
    </xf>
    <xf numFmtId="0" fontId="29" fillId="0" borderId="25" xfId="0" applyFont="1" applyBorder="1" applyAlignment="1">
      <alignment horizontal="left" vertical="justify" wrapText="1"/>
    </xf>
    <xf numFmtId="0" fontId="24" fillId="0" borderId="10" xfId="0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24" fillId="0" borderId="25" xfId="0" applyFont="1" applyBorder="1" applyAlignment="1">
      <alignment horizontal="left" wrapText="1"/>
    </xf>
    <xf numFmtId="0" fontId="9" fillId="0" borderId="48" xfId="0" applyFont="1" applyBorder="1" applyAlignment="1">
      <alignment horizontal="center" vertical="center" wrapText="1"/>
    </xf>
    <xf numFmtId="0" fontId="39" fillId="0" borderId="49" xfId="0" applyFont="1" applyBorder="1" applyAlignment="1">
      <alignment horizontal="center" vertical="center" wrapText="1"/>
    </xf>
    <xf numFmtId="189" fontId="8" fillId="0" borderId="0" xfId="0" applyNumberFormat="1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color indexed="23"/>
      </font>
    </dxf>
    <dxf>
      <font>
        <color indexed="23"/>
      </font>
    </dxf>
    <dxf>
      <font>
        <color indexed="23"/>
      </font>
    </dxf>
    <dxf>
      <font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6"/>
  <sheetViews>
    <sheetView showGridLines="0" tabSelected="1" zoomScale="70" zoomScaleNormal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2.7109375" style="23" customWidth="1"/>
    <col min="2" max="2" width="9.00390625" style="23" customWidth="1"/>
    <col min="3" max="3" width="78.8515625" style="23" customWidth="1"/>
    <col min="4" max="4" width="8.421875" style="23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23" customWidth="1"/>
  </cols>
  <sheetData>
    <row r="1" spans="1:17" ht="9.75" customHeight="1">
      <c r="A1" s="21"/>
      <c r="B1" s="22"/>
      <c r="C1" s="22"/>
      <c r="D1" s="22"/>
      <c r="E1" s="22"/>
      <c r="F1" s="61"/>
      <c r="G1" s="22"/>
      <c r="H1" s="22"/>
      <c r="I1" s="22"/>
      <c r="J1" s="64"/>
      <c r="L1" s="68"/>
      <c r="M1" s="68"/>
      <c r="N1" s="68"/>
      <c r="O1" s="68"/>
      <c r="P1" s="68"/>
      <c r="Q1" s="68"/>
    </row>
    <row r="2" spans="1:17" s="331" customFormat="1" ht="30" customHeight="1">
      <c r="A2" s="535" t="s">
        <v>601</v>
      </c>
      <c r="B2" s="536"/>
      <c r="C2" s="536"/>
      <c r="D2" s="536"/>
      <c r="E2" s="536"/>
      <c r="F2" s="536"/>
      <c r="G2" s="536"/>
      <c r="H2" s="536"/>
      <c r="I2" s="536"/>
      <c r="J2" s="537"/>
      <c r="L2" s="332"/>
      <c r="M2" s="332"/>
      <c r="N2" s="332"/>
      <c r="O2" s="332"/>
      <c r="P2" s="332"/>
      <c r="Q2" s="332"/>
    </row>
    <row r="3" spans="1:17" s="331" customFormat="1" ht="30" customHeight="1">
      <c r="A3" s="532" t="s">
        <v>731</v>
      </c>
      <c r="B3" s="533"/>
      <c r="C3" s="533"/>
      <c r="D3" s="533"/>
      <c r="E3" s="533"/>
      <c r="F3" s="533"/>
      <c r="G3" s="533"/>
      <c r="H3" s="533"/>
      <c r="I3" s="533"/>
      <c r="J3" s="534"/>
      <c r="L3" s="332"/>
      <c r="M3" s="332"/>
      <c r="N3" s="332"/>
      <c r="O3" s="332"/>
      <c r="P3" s="332"/>
      <c r="Q3" s="332"/>
    </row>
    <row r="4" spans="1:17" ht="9.75" customHeight="1">
      <c r="A4" s="5"/>
      <c r="B4" s="9"/>
      <c r="C4" s="9"/>
      <c r="D4" s="9"/>
      <c r="E4" s="9"/>
      <c r="F4" s="9"/>
      <c r="G4" s="62"/>
      <c r="H4" s="62"/>
      <c r="I4" s="62"/>
      <c r="J4" s="63"/>
      <c r="L4" s="524"/>
      <c r="M4" s="525"/>
      <c r="N4" s="525"/>
      <c r="O4" s="525"/>
      <c r="P4" s="525"/>
      <c r="Q4" s="525"/>
    </row>
    <row r="5" spans="1:17" s="94" customFormat="1" ht="9.75" customHeight="1">
      <c r="A5" s="4"/>
      <c r="B5" s="24"/>
      <c r="C5" s="24"/>
      <c r="D5" s="25"/>
      <c r="E5" s="526" t="s">
        <v>717</v>
      </c>
      <c r="F5" s="527"/>
      <c r="G5" s="527"/>
      <c r="H5" s="527"/>
      <c r="I5" s="527"/>
      <c r="J5" s="528"/>
      <c r="L5" s="220"/>
      <c r="M5" s="220"/>
      <c r="N5" s="220"/>
      <c r="O5" s="220"/>
      <c r="P5" s="220"/>
      <c r="Q5" s="220"/>
    </row>
    <row r="6" spans="1:10" s="94" customFormat="1" ht="15.75" customHeight="1">
      <c r="A6" s="5"/>
      <c r="B6" s="9"/>
      <c r="C6" s="9"/>
      <c r="D6" s="26"/>
      <c r="E6" s="529"/>
      <c r="F6" s="530"/>
      <c r="G6" s="530"/>
      <c r="H6" s="530"/>
      <c r="I6" s="530"/>
      <c r="J6" s="531"/>
    </row>
    <row r="7" spans="1:10" s="94" customFormat="1" ht="15.75" customHeight="1">
      <c r="A7" s="5"/>
      <c r="B7" s="9"/>
      <c r="C7" s="9"/>
      <c r="D7" s="26"/>
      <c r="E7" s="538" t="s">
        <v>0</v>
      </c>
      <c r="F7" s="538"/>
      <c r="G7" s="538"/>
      <c r="H7" s="538" t="s">
        <v>1</v>
      </c>
      <c r="I7" s="538"/>
      <c r="J7" s="539"/>
    </row>
    <row r="8" spans="1:10" s="94" customFormat="1" ht="15.75" customHeight="1">
      <c r="A8" s="5"/>
      <c r="B8" s="9"/>
      <c r="C8" s="224" t="s">
        <v>58</v>
      </c>
      <c r="D8" s="27" t="s">
        <v>87</v>
      </c>
      <c r="E8" s="522">
        <v>41547</v>
      </c>
      <c r="F8" s="522"/>
      <c r="G8" s="522"/>
      <c r="H8" s="522">
        <v>41274</v>
      </c>
      <c r="I8" s="522"/>
      <c r="J8" s="523"/>
    </row>
    <row r="9" spans="1:10" s="94" customFormat="1" ht="15.75" customHeight="1">
      <c r="A9" s="5"/>
      <c r="B9" s="9"/>
      <c r="C9" s="224"/>
      <c r="D9" s="27"/>
      <c r="E9" s="211" t="s">
        <v>117</v>
      </c>
      <c r="F9" s="212" t="s">
        <v>118</v>
      </c>
      <c r="G9" s="212" t="s">
        <v>119</v>
      </c>
      <c r="H9" s="212" t="s">
        <v>117</v>
      </c>
      <c r="I9" s="212" t="s">
        <v>118</v>
      </c>
      <c r="J9" s="213" t="s">
        <v>119</v>
      </c>
    </row>
    <row r="10" spans="1:10" s="103" customFormat="1" ht="15.75">
      <c r="A10" s="6"/>
      <c r="B10" s="28" t="s">
        <v>15</v>
      </c>
      <c r="C10" s="28" t="s">
        <v>107</v>
      </c>
      <c r="D10" s="29" t="s">
        <v>605</v>
      </c>
      <c r="E10" s="196">
        <v>2064012</v>
      </c>
      <c r="F10" s="197">
        <v>21443888</v>
      </c>
      <c r="G10" s="197">
        <v>23507900</v>
      </c>
      <c r="H10" s="197">
        <v>1293932</v>
      </c>
      <c r="I10" s="197">
        <v>14818750</v>
      </c>
      <c r="J10" s="216">
        <v>16112682</v>
      </c>
    </row>
    <row r="11" spans="1:10" s="103" customFormat="1" ht="15.75">
      <c r="A11" s="7"/>
      <c r="B11" s="12" t="s">
        <v>20</v>
      </c>
      <c r="C11" s="13" t="s">
        <v>598</v>
      </c>
      <c r="D11" s="14"/>
      <c r="E11" s="198">
        <v>1019545</v>
      </c>
      <c r="F11" s="199">
        <v>524942</v>
      </c>
      <c r="G11" s="199">
        <v>1544487</v>
      </c>
      <c r="H11" s="199">
        <v>675550</v>
      </c>
      <c r="I11" s="199">
        <v>507926</v>
      </c>
      <c r="J11" s="217">
        <v>1183476</v>
      </c>
    </row>
    <row r="12" spans="1:10" s="103" customFormat="1" ht="15.75">
      <c r="A12" s="7"/>
      <c r="B12" s="11" t="s">
        <v>42</v>
      </c>
      <c r="C12" s="16" t="s">
        <v>461</v>
      </c>
      <c r="D12" s="14" t="s">
        <v>606</v>
      </c>
      <c r="E12" s="200">
        <v>815248</v>
      </c>
      <c r="F12" s="201">
        <v>524942</v>
      </c>
      <c r="G12" s="201">
        <v>1340190</v>
      </c>
      <c r="H12" s="201">
        <v>453369</v>
      </c>
      <c r="I12" s="201">
        <v>507926</v>
      </c>
      <c r="J12" s="218">
        <v>961295</v>
      </c>
    </row>
    <row r="13" spans="1:10" s="94" customFormat="1" ht="15.75">
      <c r="A13" s="5"/>
      <c r="B13" s="11" t="s">
        <v>73</v>
      </c>
      <c r="C13" s="9" t="s">
        <v>108</v>
      </c>
      <c r="D13" s="27"/>
      <c r="E13" s="200">
        <v>95445</v>
      </c>
      <c r="F13" s="201">
        <v>269437</v>
      </c>
      <c r="G13" s="201">
        <v>364882</v>
      </c>
      <c r="H13" s="201">
        <v>129537</v>
      </c>
      <c r="I13" s="201">
        <v>233199</v>
      </c>
      <c r="J13" s="218">
        <v>362736</v>
      </c>
    </row>
    <row r="14" spans="1:10" s="94" customFormat="1" ht="15.75">
      <c r="A14" s="5"/>
      <c r="B14" s="11" t="s">
        <v>74</v>
      </c>
      <c r="C14" s="9" t="s">
        <v>345</v>
      </c>
      <c r="D14" s="27"/>
      <c r="E14" s="200">
        <v>127745</v>
      </c>
      <c r="F14" s="201">
        <v>0</v>
      </c>
      <c r="G14" s="201">
        <v>127745</v>
      </c>
      <c r="H14" s="201">
        <v>21783</v>
      </c>
      <c r="I14" s="201">
        <v>0</v>
      </c>
      <c r="J14" s="218">
        <v>21783</v>
      </c>
    </row>
    <row r="15" spans="1:10" s="94" customFormat="1" ht="15.75">
      <c r="A15" s="5"/>
      <c r="B15" s="11" t="s">
        <v>75</v>
      </c>
      <c r="C15" s="9" t="s">
        <v>359</v>
      </c>
      <c r="D15" s="27"/>
      <c r="E15" s="200">
        <v>587303</v>
      </c>
      <c r="F15" s="201">
        <v>234391</v>
      </c>
      <c r="G15" s="201">
        <v>821694</v>
      </c>
      <c r="H15" s="201">
        <v>297832</v>
      </c>
      <c r="I15" s="201">
        <v>252873</v>
      </c>
      <c r="J15" s="218">
        <v>550705</v>
      </c>
    </row>
    <row r="16" spans="1:10" s="103" customFormat="1" ht="15.75">
      <c r="A16" s="7"/>
      <c r="B16" s="11" t="s">
        <v>718</v>
      </c>
      <c r="C16" s="16" t="s">
        <v>92</v>
      </c>
      <c r="D16" s="14"/>
      <c r="E16" s="200">
        <v>4755</v>
      </c>
      <c r="F16" s="201">
        <v>21114</v>
      </c>
      <c r="G16" s="201">
        <v>25869</v>
      </c>
      <c r="H16" s="201">
        <v>4217</v>
      </c>
      <c r="I16" s="201">
        <v>21854</v>
      </c>
      <c r="J16" s="218">
        <v>26071</v>
      </c>
    </row>
    <row r="17" spans="1:10" s="103" customFormat="1" ht="15.75">
      <c r="A17" s="5"/>
      <c r="B17" s="11" t="s">
        <v>43</v>
      </c>
      <c r="C17" s="9" t="s">
        <v>504</v>
      </c>
      <c r="D17" s="14"/>
      <c r="E17" s="200">
        <v>204297</v>
      </c>
      <c r="F17" s="201">
        <v>0</v>
      </c>
      <c r="G17" s="201">
        <v>204297</v>
      </c>
      <c r="H17" s="201">
        <v>222181</v>
      </c>
      <c r="I17" s="201">
        <v>0</v>
      </c>
      <c r="J17" s="218">
        <v>222181</v>
      </c>
    </row>
    <row r="18" spans="1:10" s="103" customFormat="1" ht="15.75">
      <c r="A18" s="5"/>
      <c r="B18" s="11" t="s">
        <v>342</v>
      </c>
      <c r="C18" s="9" t="s">
        <v>108</v>
      </c>
      <c r="D18" s="14"/>
      <c r="E18" s="200">
        <v>0</v>
      </c>
      <c r="F18" s="201">
        <v>0</v>
      </c>
      <c r="G18" s="201">
        <v>0</v>
      </c>
      <c r="H18" s="201">
        <v>0</v>
      </c>
      <c r="I18" s="201">
        <v>0</v>
      </c>
      <c r="J18" s="218">
        <v>0</v>
      </c>
    </row>
    <row r="19" spans="1:10" s="103" customFormat="1" ht="15.75">
      <c r="A19" s="5"/>
      <c r="B19" s="11" t="s">
        <v>343</v>
      </c>
      <c r="C19" s="9" t="s">
        <v>345</v>
      </c>
      <c r="D19" s="14"/>
      <c r="E19" s="200">
        <v>0</v>
      </c>
      <c r="F19" s="201">
        <v>0</v>
      </c>
      <c r="G19" s="201">
        <v>0</v>
      </c>
      <c r="H19" s="201">
        <v>0</v>
      </c>
      <c r="I19" s="201">
        <v>0</v>
      </c>
      <c r="J19" s="218">
        <v>0</v>
      </c>
    </row>
    <row r="20" spans="1:10" s="103" customFormat="1" ht="15.75">
      <c r="A20" s="5"/>
      <c r="B20" s="11" t="s">
        <v>344</v>
      </c>
      <c r="C20" s="9" t="s">
        <v>407</v>
      </c>
      <c r="D20" s="14" t="s">
        <v>609</v>
      </c>
      <c r="E20" s="200">
        <v>204297</v>
      </c>
      <c r="F20" s="201">
        <v>0</v>
      </c>
      <c r="G20" s="201">
        <v>204297</v>
      </c>
      <c r="H20" s="201">
        <v>222181</v>
      </c>
      <c r="I20" s="201">
        <v>0</v>
      </c>
      <c r="J20" s="218">
        <v>222181</v>
      </c>
    </row>
    <row r="21" spans="1:10" s="103" customFormat="1" ht="15.75">
      <c r="A21" s="5"/>
      <c r="B21" s="11" t="s">
        <v>719</v>
      </c>
      <c r="C21" s="9" t="s">
        <v>92</v>
      </c>
      <c r="D21" s="14"/>
      <c r="E21" s="200">
        <v>0</v>
      </c>
      <c r="F21" s="201">
        <v>0</v>
      </c>
      <c r="G21" s="201">
        <v>0</v>
      </c>
      <c r="H21" s="201">
        <v>0</v>
      </c>
      <c r="I21" s="201">
        <v>0</v>
      </c>
      <c r="J21" s="218">
        <v>0</v>
      </c>
    </row>
    <row r="22" spans="1:10" s="103" customFormat="1" ht="15.75">
      <c r="A22" s="7"/>
      <c r="B22" s="154" t="s">
        <v>19</v>
      </c>
      <c r="C22" s="153" t="s">
        <v>493</v>
      </c>
      <c r="D22" s="155" t="s">
        <v>607</v>
      </c>
      <c r="E22" s="198">
        <v>1821069</v>
      </c>
      <c r="F22" s="199">
        <v>6944227</v>
      </c>
      <c r="G22" s="199">
        <v>8765296</v>
      </c>
      <c r="H22" s="199">
        <v>2232563</v>
      </c>
      <c r="I22" s="199">
        <v>5513788</v>
      </c>
      <c r="J22" s="217">
        <v>7746351</v>
      </c>
    </row>
    <row r="23" spans="1:10" s="103" customFormat="1" ht="15.75">
      <c r="A23" s="7"/>
      <c r="B23" s="12" t="s">
        <v>18</v>
      </c>
      <c r="C23" s="153" t="s">
        <v>463</v>
      </c>
      <c r="D23" s="155"/>
      <c r="E23" s="198">
        <v>0</v>
      </c>
      <c r="F23" s="199">
        <v>136360</v>
      </c>
      <c r="G23" s="199">
        <v>136360</v>
      </c>
      <c r="H23" s="199">
        <v>0</v>
      </c>
      <c r="I23" s="199">
        <v>0</v>
      </c>
      <c r="J23" s="217">
        <v>0</v>
      </c>
    </row>
    <row r="24" spans="1:10" s="103" customFormat="1" ht="15.75">
      <c r="A24" s="7"/>
      <c r="B24" s="11" t="s">
        <v>61</v>
      </c>
      <c r="C24" s="221" t="s">
        <v>464</v>
      </c>
      <c r="D24" s="155"/>
      <c r="E24" s="427">
        <v>0</v>
      </c>
      <c r="F24" s="428">
        <v>0</v>
      </c>
      <c r="G24" s="428">
        <v>0</v>
      </c>
      <c r="H24" s="428">
        <v>0</v>
      </c>
      <c r="I24" s="428">
        <v>0</v>
      </c>
      <c r="J24" s="429">
        <v>0</v>
      </c>
    </row>
    <row r="25" spans="1:10" s="103" customFormat="1" ht="15.75">
      <c r="A25" s="7"/>
      <c r="B25" s="11" t="s">
        <v>62</v>
      </c>
      <c r="C25" s="221" t="s">
        <v>465</v>
      </c>
      <c r="D25" s="155"/>
      <c r="E25" s="427">
        <v>0</v>
      </c>
      <c r="F25" s="428">
        <v>136360</v>
      </c>
      <c r="G25" s="428">
        <v>136360</v>
      </c>
      <c r="H25" s="428">
        <v>0</v>
      </c>
      <c r="I25" s="428">
        <v>0</v>
      </c>
      <c r="J25" s="429">
        <v>0</v>
      </c>
    </row>
    <row r="26" spans="1:10" s="103" customFormat="1" ht="15.75">
      <c r="A26" s="7"/>
      <c r="B26" s="11" t="s">
        <v>88</v>
      </c>
      <c r="C26" s="221" t="s">
        <v>466</v>
      </c>
      <c r="D26" s="155"/>
      <c r="E26" s="427">
        <v>0</v>
      </c>
      <c r="F26" s="428">
        <v>0</v>
      </c>
      <c r="G26" s="428">
        <v>0</v>
      </c>
      <c r="H26" s="428">
        <v>0</v>
      </c>
      <c r="I26" s="428">
        <v>0</v>
      </c>
      <c r="J26" s="429">
        <v>0</v>
      </c>
    </row>
    <row r="27" spans="1:10" s="103" customFormat="1" ht="15.75">
      <c r="A27" s="7"/>
      <c r="B27" s="12" t="s">
        <v>17</v>
      </c>
      <c r="C27" s="13" t="s">
        <v>462</v>
      </c>
      <c r="D27" s="14" t="s">
        <v>608</v>
      </c>
      <c r="E27" s="198">
        <v>20987181</v>
      </c>
      <c r="F27" s="199">
        <v>1859521</v>
      </c>
      <c r="G27" s="199">
        <v>22846702</v>
      </c>
      <c r="H27" s="199">
        <v>34866196</v>
      </c>
      <c r="I27" s="199">
        <v>1008583</v>
      </c>
      <c r="J27" s="217">
        <v>35874779</v>
      </c>
    </row>
    <row r="28" spans="1:10" s="103" customFormat="1" ht="15.75">
      <c r="A28" s="7"/>
      <c r="B28" s="11" t="s">
        <v>49</v>
      </c>
      <c r="C28" s="9" t="s">
        <v>345</v>
      </c>
      <c r="D28" s="14"/>
      <c r="E28" s="200">
        <v>43084</v>
      </c>
      <c r="F28" s="201">
        <v>6917</v>
      </c>
      <c r="G28" s="201">
        <v>50001</v>
      </c>
      <c r="H28" s="201">
        <v>25163</v>
      </c>
      <c r="I28" s="201">
        <v>4785</v>
      </c>
      <c r="J28" s="218">
        <v>29948</v>
      </c>
    </row>
    <row r="29" spans="1:10" s="103" customFormat="1" ht="15.75">
      <c r="A29" s="7"/>
      <c r="B29" s="11" t="s">
        <v>50</v>
      </c>
      <c r="C29" s="16" t="s">
        <v>108</v>
      </c>
      <c r="D29" s="14"/>
      <c r="E29" s="200">
        <v>19324029</v>
      </c>
      <c r="F29" s="201">
        <v>867235</v>
      </c>
      <c r="G29" s="201">
        <v>20191264</v>
      </c>
      <c r="H29" s="201">
        <v>33513678</v>
      </c>
      <c r="I29" s="201">
        <v>98403</v>
      </c>
      <c r="J29" s="218">
        <v>33612081</v>
      </c>
    </row>
    <row r="30" spans="1:10" s="94" customFormat="1" ht="15.75">
      <c r="A30" s="5"/>
      <c r="B30" s="11" t="s">
        <v>268</v>
      </c>
      <c r="C30" s="15" t="s">
        <v>3</v>
      </c>
      <c r="D30" s="14"/>
      <c r="E30" s="200">
        <v>1620068</v>
      </c>
      <c r="F30" s="201">
        <v>985369</v>
      </c>
      <c r="G30" s="201">
        <v>2605437</v>
      </c>
      <c r="H30" s="201">
        <v>1327355</v>
      </c>
      <c r="I30" s="201">
        <v>905395</v>
      </c>
      <c r="J30" s="218">
        <v>2232750</v>
      </c>
    </row>
    <row r="31" spans="1:10" s="94" customFormat="1" ht="15.75">
      <c r="A31" s="5"/>
      <c r="B31" s="12" t="s">
        <v>22</v>
      </c>
      <c r="C31" s="30" t="s">
        <v>725</v>
      </c>
      <c r="D31" s="14" t="s">
        <v>609</v>
      </c>
      <c r="E31" s="198">
        <v>71113159</v>
      </c>
      <c r="F31" s="199">
        <v>41832615</v>
      </c>
      <c r="G31" s="199">
        <v>112945774</v>
      </c>
      <c r="H31" s="199">
        <v>57629743</v>
      </c>
      <c r="I31" s="199">
        <v>34194749</v>
      </c>
      <c r="J31" s="217">
        <v>91824492</v>
      </c>
    </row>
    <row r="32" spans="1:10" s="94" customFormat="1" ht="15.75">
      <c r="A32" s="5"/>
      <c r="B32" s="11" t="s">
        <v>80</v>
      </c>
      <c r="C32" s="9" t="s">
        <v>720</v>
      </c>
      <c r="D32" s="27"/>
      <c r="E32" s="200">
        <v>70687766</v>
      </c>
      <c r="F32" s="201">
        <v>41832615</v>
      </c>
      <c r="G32" s="201">
        <v>112520381</v>
      </c>
      <c r="H32" s="201">
        <v>57226864</v>
      </c>
      <c r="I32" s="201">
        <v>34194749</v>
      </c>
      <c r="J32" s="218">
        <v>91421613</v>
      </c>
    </row>
    <row r="33" spans="1:10" s="94" customFormat="1" ht="15.75">
      <c r="A33" s="5"/>
      <c r="B33" s="11" t="s">
        <v>572</v>
      </c>
      <c r="C33" s="9" t="s">
        <v>571</v>
      </c>
      <c r="D33" s="14" t="s">
        <v>646</v>
      </c>
      <c r="E33" s="200">
        <v>45230</v>
      </c>
      <c r="F33" s="201">
        <v>1076796</v>
      </c>
      <c r="G33" s="201">
        <v>1122026</v>
      </c>
      <c r="H33" s="201">
        <v>142230</v>
      </c>
      <c r="I33" s="201">
        <v>1023994</v>
      </c>
      <c r="J33" s="218">
        <v>1166224</v>
      </c>
    </row>
    <row r="34" spans="1:10" s="94" customFormat="1" ht="15.75">
      <c r="A34" s="5"/>
      <c r="B34" s="11" t="s">
        <v>573</v>
      </c>
      <c r="C34" s="9" t="s">
        <v>108</v>
      </c>
      <c r="D34" s="14"/>
      <c r="E34" s="200">
        <v>0</v>
      </c>
      <c r="F34" s="201">
        <v>0</v>
      </c>
      <c r="G34" s="201">
        <v>0</v>
      </c>
      <c r="H34" s="201">
        <v>0</v>
      </c>
      <c r="I34" s="201">
        <v>0</v>
      </c>
      <c r="J34" s="218">
        <v>0</v>
      </c>
    </row>
    <row r="35" spans="1:10" s="94" customFormat="1" ht="15.75">
      <c r="A35" s="5"/>
      <c r="B35" s="11" t="s">
        <v>721</v>
      </c>
      <c r="C35" s="9" t="s">
        <v>2</v>
      </c>
      <c r="D35" s="27"/>
      <c r="E35" s="200">
        <v>70642536</v>
      </c>
      <c r="F35" s="201">
        <v>40755819</v>
      </c>
      <c r="G35" s="201">
        <v>111398355</v>
      </c>
      <c r="H35" s="201">
        <v>57084634</v>
      </c>
      <c r="I35" s="201">
        <v>33170755</v>
      </c>
      <c r="J35" s="218">
        <v>90255389</v>
      </c>
    </row>
    <row r="36" spans="1:10" s="94" customFormat="1" ht="15.75">
      <c r="A36" s="5"/>
      <c r="B36" s="11" t="s">
        <v>81</v>
      </c>
      <c r="C36" s="9" t="s">
        <v>93</v>
      </c>
      <c r="D36" s="27"/>
      <c r="E36" s="200">
        <v>2254833</v>
      </c>
      <c r="F36" s="201">
        <v>0</v>
      </c>
      <c r="G36" s="201">
        <v>2254833</v>
      </c>
      <c r="H36" s="201">
        <v>2114073</v>
      </c>
      <c r="I36" s="201">
        <v>0</v>
      </c>
      <c r="J36" s="218">
        <v>2114073</v>
      </c>
    </row>
    <row r="37" spans="1:10" s="94" customFormat="1" ht="15.75">
      <c r="A37" s="5"/>
      <c r="B37" s="11" t="s">
        <v>112</v>
      </c>
      <c r="C37" s="9" t="s">
        <v>94</v>
      </c>
      <c r="D37" s="27"/>
      <c r="E37" s="200">
        <v>1829440</v>
      </c>
      <c r="F37" s="201">
        <v>0</v>
      </c>
      <c r="G37" s="201">
        <v>1829440</v>
      </c>
      <c r="H37" s="201">
        <v>1711194</v>
      </c>
      <c r="I37" s="201">
        <v>0</v>
      </c>
      <c r="J37" s="218">
        <v>1711194</v>
      </c>
    </row>
    <row r="38" spans="1:10" s="94" customFormat="1" ht="15.75">
      <c r="A38" s="5"/>
      <c r="B38" s="12" t="s">
        <v>21</v>
      </c>
      <c r="C38" s="12" t="s">
        <v>95</v>
      </c>
      <c r="D38" s="14"/>
      <c r="E38" s="198">
        <v>0</v>
      </c>
      <c r="F38" s="199">
        <v>0</v>
      </c>
      <c r="G38" s="199">
        <v>0</v>
      </c>
      <c r="H38" s="199">
        <v>0</v>
      </c>
      <c r="I38" s="199">
        <v>0</v>
      </c>
      <c r="J38" s="217">
        <v>0</v>
      </c>
    </row>
    <row r="39" spans="1:10" s="103" customFormat="1" ht="15.75">
      <c r="A39" s="7"/>
      <c r="B39" s="12" t="s">
        <v>23</v>
      </c>
      <c r="C39" s="13" t="s">
        <v>480</v>
      </c>
      <c r="D39" s="14" t="s">
        <v>610</v>
      </c>
      <c r="E39" s="198">
        <v>12324301</v>
      </c>
      <c r="F39" s="199">
        <v>269144</v>
      </c>
      <c r="G39" s="199">
        <v>12593445</v>
      </c>
      <c r="H39" s="199">
        <v>918519</v>
      </c>
      <c r="I39" s="199">
        <v>445864</v>
      </c>
      <c r="J39" s="217">
        <v>1364383</v>
      </c>
    </row>
    <row r="40" spans="1:10" s="94" customFormat="1" ht="15.75">
      <c r="A40" s="5"/>
      <c r="B40" s="11" t="s">
        <v>113</v>
      </c>
      <c r="C40" s="9" t="s">
        <v>108</v>
      </c>
      <c r="D40" s="27"/>
      <c r="E40" s="200">
        <v>12316697</v>
      </c>
      <c r="F40" s="201">
        <v>169748</v>
      </c>
      <c r="G40" s="201">
        <v>12486445</v>
      </c>
      <c r="H40" s="201">
        <v>911245</v>
      </c>
      <c r="I40" s="201">
        <v>445864</v>
      </c>
      <c r="J40" s="218">
        <v>1357109</v>
      </c>
    </row>
    <row r="41" spans="1:10" s="94" customFormat="1" ht="15.75">
      <c r="A41" s="5"/>
      <c r="B41" s="11" t="s">
        <v>114</v>
      </c>
      <c r="C41" s="9" t="s">
        <v>92</v>
      </c>
      <c r="D41" s="27"/>
      <c r="E41" s="200">
        <v>7604</v>
      </c>
      <c r="F41" s="201">
        <v>99396</v>
      </c>
      <c r="G41" s="201">
        <v>107000</v>
      </c>
      <c r="H41" s="201">
        <v>7274</v>
      </c>
      <c r="I41" s="201">
        <v>0</v>
      </c>
      <c r="J41" s="218">
        <v>7274</v>
      </c>
    </row>
    <row r="42" spans="1:10" s="94" customFormat="1" ht="15.75">
      <c r="A42" s="5"/>
      <c r="B42" s="13" t="s">
        <v>24</v>
      </c>
      <c r="C42" s="13" t="s">
        <v>334</v>
      </c>
      <c r="D42" s="14" t="s">
        <v>611</v>
      </c>
      <c r="E42" s="198">
        <v>36698</v>
      </c>
      <c r="F42" s="199">
        <v>0</v>
      </c>
      <c r="G42" s="199">
        <v>36698</v>
      </c>
      <c r="H42" s="199">
        <v>21099</v>
      </c>
      <c r="I42" s="199">
        <v>0</v>
      </c>
      <c r="J42" s="217">
        <v>21099</v>
      </c>
    </row>
    <row r="43" spans="1:10" s="94" customFormat="1" ht="15.75">
      <c r="A43" s="5"/>
      <c r="B43" s="222" t="s">
        <v>51</v>
      </c>
      <c r="C43" s="16" t="s">
        <v>492</v>
      </c>
      <c r="D43" s="14"/>
      <c r="E43" s="200">
        <v>0</v>
      </c>
      <c r="F43" s="201">
        <v>0</v>
      </c>
      <c r="G43" s="201">
        <v>0</v>
      </c>
      <c r="H43" s="201">
        <v>0</v>
      </c>
      <c r="I43" s="201">
        <v>0</v>
      </c>
      <c r="J43" s="218">
        <v>0</v>
      </c>
    </row>
    <row r="44" spans="1:10" s="94" customFormat="1" ht="15.75">
      <c r="A44" s="5"/>
      <c r="B44" s="222" t="s">
        <v>52</v>
      </c>
      <c r="C44" s="16" t="s">
        <v>341</v>
      </c>
      <c r="D44" s="14"/>
      <c r="E44" s="200">
        <v>36698</v>
      </c>
      <c r="F44" s="201">
        <v>0</v>
      </c>
      <c r="G44" s="201">
        <v>36698</v>
      </c>
      <c r="H44" s="201">
        <v>21099</v>
      </c>
      <c r="I44" s="201">
        <v>0</v>
      </c>
      <c r="J44" s="218">
        <v>21099</v>
      </c>
    </row>
    <row r="45" spans="1:10" s="94" customFormat="1" ht="15.75">
      <c r="A45" s="5"/>
      <c r="B45" s="222" t="s">
        <v>346</v>
      </c>
      <c r="C45" s="16" t="s">
        <v>412</v>
      </c>
      <c r="D45" s="14"/>
      <c r="E45" s="200">
        <v>33032</v>
      </c>
      <c r="F45" s="201">
        <v>0</v>
      </c>
      <c r="G45" s="201">
        <v>33032</v>
      </c>
      <c r="H45" s="201">
        <v>17433</v>
      </c>
      <c r="I45" s="201">
        <v>0</v>
      </c>
      <c r="J45" s="218">
        <v>17433</v>
      </c>
    </row>
    <row r="46" spans="1:10" s="94" customFormat="1" ht="15.75">
      <c r="A46" s="5"/>
      <c r="B46" s="222" t="s">
        <v>347</v>
      </c>
      <c r="C46" s="16" t="s">
        <v>411</v>
      </c>
      <c r="D46" s="14"/>
      <c r="E46" s="200">
        <v>3666</v>
      </c>
      <c r="F46" s="201">
        <v>0</v>
      </c>
      <c r="G46" s="201">
        <v>3666</v>
      </c>
      <c r="H46" s="201">
        <v>3666</v>
      </c>
      <c r="I46" s="201">
        <v>0</v>
      </c>
      <c r="J46" s="218">
        <v>3666</v>
      </c>
    </row>
    <row r="47" spans="1:10" s="103" customFormat="1" ht="15.75">
      <c r="A47" s="7"/>
      <c r="B47" s="13" t="s">
        <v>25</v>
      </c>
      <c r="C47" s="13" t="s">
        <v>354</v>
      </c>
      <c r="D47" s="14" t="s">
        <v>612</v>
      </c>
      <c r="E47" s="198">
        <v>452595</v>
      </c>
      <c r="F47" s="199">
        <v>2493165</v>
      </c>
      <c r="G47" s="199">
        <v>2945760</v>
      </c>
      <c r="H47" s="199">
        <v>470998</v>
      </c>
      <c r="I47" s="199">
        <v>2117536</v>
      </c>
      <c r="J47" s="217">
        <v>2588534</v>
      </c>
    </row>
    <row r="48" spans="1:10" s="103" customFormat="1" ht="15.75">
      <c r="A48" s="7"/>
      <c r="B48" s="222" t="s">
        <v>335</v>
      </c>
      <c r="C48" s="16" t="s">
        <v>355</v>
      </c>
      <c r="D48" s="14"/>
      <c r="E48" s="200">
        <v>348510</v>
      </c>
      <c r="F48" s="201">
        <v>2493165</v>
      </c>
      <c r="G48" s="201">
        <v>2841675</v>
      </c>
      <c r="H48" s="201">
        <v>366913</v>
      </c>
      <c r="I48" s="201">
        <v>2117536</v>
      </c>
      <c r="J48" s="218">
        <v>2484449</v>
      </c>
    </row>
    <row r="49" spans="1:10" s="103" customFormat="1" ht="15.75">
      <c r="A49" s="7"/>
      <c r="B49" s="222" t="s">
        <v>336</v>
      </c>
      <c r="C49" s="16" t="s">
        <v>356</v>
      </c>
      <c r="D49" s="14"/>
      <c r="E49" s="200">
        <v>104085</v>
      </c>
      <c r="F49" s="201">
        <v>0</v>
      </c>
      <c r="G49" s="201">
        <v>104085</v>
      </c>
      <c r="H49" s="201">
        <v>104085</v>
      </c>
      <c r="I49" s="201">
        <v>0</v>
      </c>
      <c r="J49" s="218">
        <v>104085</v>
      </c>
    </row>
    <row r="50" spans="1:10" s="103" customFormat="1" ht="15.75">
      <c r="A50" s="7"/>
      <c r="B50" s="13" t="s">
        <v>26</v>
      </c>
      <c r="C50" s="13" t="s">
        <v>574</v>
      </c>
      <c r="D50" s="14" t="s">
        <v>613</v>
      </c>
      <c r="E50" s="198">
        <v>0</v>
      </c>
      <c r="F50" s="199">
        <v>0</v>
      </c>
      <c r="G50" s="199">
        <v>0</v>
      </c>
      <c r="H50" s="199">
        <v>0</v>
      </c>
      <c r="I50" s="199">
        <v>0</v>
      </c>
      <c r="J50" s="217">
        <v>0</v>
      </c>
    </row>
    <row r="51" spans="1:10" s="103" customFormat="1" ht="15.75">
      <c r="A51" s="7"/>
      <c r="B51" s="222" t="s">
        <v>53</v>
      </c>
      <c r="C51" s="16" t="s">
        <v>492</v>
      </c>
      <c r="D51" s="14"/>
      <c r="E51" s="198">
        <v>0</v>
      </c>
      <c r="F51" s="199">
        <v>0</v>
      </c>
      <c r="G51" s="199">
        <v>0</v>
      </c>
      <c r="H51" s="199">
        <v>0</v>
      </c>
      <c r="I51" s="199">
        <v>0</v>
      </c>
      <c r="J51" s="217">
        <v>0</v>
      </c>
    </row>
    <row r="52" spans="1:10" s="103" customFormat="1" ht="15.75">
      <c r="A52" s="7"/>
      <c r="B52" s="222" t="s">
        <v>54</v>
      </c>
      <c r="C52" s="16" t="s">
        <v>341</v>
      </c>
      <c r="D52" s="14"/>
      <c r="E52" s="198">
        <v>0</v>
      </c>
      <c r="F52" s="199">
        <v>0</v>
      </c>
      <c r="G52" s="199">
        <v>0</v>
      </c>
      <c r="H52" s="199">
        <v>0</v>
      </c>
      <c r="I52" s="199">
        <v>0</v>
      </c>
      <c r="J52" s="217">
        <v>0</v>
      </c>
    </row>
    <row r="53" spans="1:10" s="103" customFormat="1" ht="15.75">
      <c r="A53" s="7"/>
      <c r="B53" s="222" t="s">
        <v>348</v>
      </c>
      <c r="C53" s="16" t="s">
        <v>338</v>
      </c>
      <c r="D53" s="14"/>
      <c r="E53" s="198">
        <v>0</v>
      </c>
      <c r="F53" s="199">
        <v>0</v>
      </c>
      <c r="G53" s="199">
        <v>0</v>
      </c>
      <c r="H53" s="199">
        <v>0</v>
      </c>
      <c r="I53" s="199">
        <v>0</v>
      </c>
      <c r="J53" s="217">
        <v>0</v>
      </c>
    </row>
    <row r="54" spans="1:10" s="103" customFormat="1" ht="15.75">
      <c r="A54" s="7"/>
      <c r="B54" s="222" t="s">
        <v>349</v>
      </c>
      <c r="C54" s="16" t="s">
        <v>339</v>
      </c>
      <c r="D54" s="14"/>
      <c r="E54" s="198">
        <v>0</v>
      </c>
      <c r="F54" s="199">
        <v>0</v>
      </c>
      <c r="G54" s="199">
        <v>0</v>
      </c>
      <c r="H54" s="199">
        <v>0</v>
      </c>
      <c r="I54" s="199">
        <v>0</v>
      </c>
      <c r="J54" s="217">
        <v>0</v>
      </c>
    </row>
    <row r="55" spans="1:10" s="103" customFormat="1" ht="15.75">
      <c r="A55" s="7"/>
      <c r="B55" s="12" t="s">
        <v>27</v>
      </c>
      <c r="C55" s="13" t="s">
        <v>505</v>
      </c>
      <c r="D55" s="14" t="s">
        <v>614</v>
      </c>
      <c r="E55" s="198">
        <v>0</v>
      </c>
      <c r="F55" s="199">
        <v>0</v>
      </c>
      <c r="G55" s="199">
        <v>0</v>
      </c>
      <c r="H55" s="199">
        <v>0</v>
      </c>
      <c r="I55" s="199">
        <v>0</v>
      </c>
      <c r="J55" s="217">
        <v>0</v>
      </c>
    </row>
    <row r="56" spans="1:10" s="94" customFormat="1" ht="15.75">
      <c r="A56" s="5"/>
      <c r="B56" s="11" t="s">
        <v>337</v>
      </c>
      <c r="C56" s="9" t="s">
        <v>4</v>
      </c>
      <c r="D56" s="27"/>
      <c r="E56" s="200">
        <v>0</v>
      </c>
      <c r="F56" s="201">
        <v>0</v>
      </c>
      <c r="G56" s="201">
        <v>0</v>
      </c>
      <c r="H56" s="201">
        <v>0</v>
      </c>
      <c r="I56" s="201">
        <v>0</v>
      </c>
      <c r="J56" s="218">
        <v>0</v>
      </c>
    </row>
    <row r="57" spans="1:10" s="94" customFormat="1" ht="15.75">
      <c r="A57" s="5"/>
      <c r="B57" s="11" t="s">
        <v>340</v>
      </c>
      <c r="C57" s="9" t="s">
        <v>404</v>
      </c>
      <c r="D57" s="27"/>
      <c r="E57" s="200">
        <v>0</v>
      </c>
      <c r="F57" s="201">
        <v>0</v>
      </c>
      <c r="G57" s="201">
        <v>0</v>
      </c>
      <c r="H57" s="201">
        <v>0</v>
      </c>
      <c r="I57" s="201">
        <v>0</v>
      </c>
      <c r="J57" s="218">
        <v>0</v>
      </c>
    </row>
    <row r="58" spans="1:10" s="94" customFormat="1" ht="15.75">
      <c r="A58" s="5"/>
      <c r="B58" s="11" t="s">
        <v>360</v>
      </c>
      <c r="C58" s="9" t="s">
        <v>249</v>
      </c>
      <c r="D58" s="27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8">
        <v>0</v>
      </c>
    </row>
    <row r="59" spans="1:10" s="94" customFormat="1" ht="15.75">
      <c r="A59" s="5"/>
      <c r="B59" s="11" t="s">
        <v>387</v>
      </c>
      <c r="C59" s="9" t="s">
        <v>413</v>
      </c>
      <c r="D59" s="27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8">
        <v>0</v>
      </c>
    </row>
    <row r="60" spans="1:10" s="103" customFormat="1" ht="15.75">
      <c r="A60" s="7"/>
      <c r="B60" s="12" t="s">
        <v>28</v>
      </c>
      <c r="C60" s="13" t="s">
        <v>406</v>
      </c>
      <c r="D60" s="14" t="s">
        <v>615</v>
      </c>
      <c r="E60" s="198">
        <v>37407</v>
      </c>
      <c r="F60" s="199">
        <v>0</v>
      </c>
      <c r="G60" s="199">
        <v>37407</v>
      </c>
      <c r="H60" s="199">
        <v>0</v>
      </c>
      <c r="I60" s="199">
        <v>0</v>
      </c>
      <c r="J60" s="217">
        <v>0</v>
      </c>
    </row>
    <row r="61" spans="1:10" s="103" customFormat="1" ht="15.75">
      <c r="A61" s="7"/>
      <c r="B61" s="11" t="s">
        <v>408</v>
      </c>
      <c r="C61" s="16" t="s">
        <v>357</v>
      </c>
      <c r="D61" s="14"/>
      <c r="E61" s="200">
        <v>37407</v>
      </c>
      <c r="F61" s="201">
        <v>0</v>
      </c>
      <c r="G61" s="201">
        <v>37407</v>
      </c>
      <c r="H61" s="201">
        <v>0</v>
      </c>
      <c r="I61" s="201">
        <v>0</v>
      </c>
      <c r="J61" s="218">
        <v>0</v>
      </c>
    </row>
    <row r="62" spans="1:10" s="103" customFormat="1" ht="15.75">
      <c r="A62" s="7"/>
      <c r="B62" s="11" t="s">
        <v>409</v>
      </c>
      <c r="C62" s="16" t="s">
        <v>358</v>
      </c>
      <c r="D62" s="14"/>
      <c r="E62" s="200">
        <v>0</v>
      </c>
      <c r="F62" s="201">
        <v>0</v>
      </c>
      <c r="G62" s="201">
        <v>0</v>
      </c>
      <c r="H62" s="201">
        <v>0</v>
      </c>
      <c r="I62" s="201">
        <v>0</v>
      </c>
      <c r="J62" s="218">
        <v>0</v>
      </c>
    </row>
    <row r="63" spans="1:10" s="103" customFormat="1" ht="15.75">
      <c r="A63" s="7"/>
      <c r="B63" s="11" t="s">
        <v>410</v>
      </c>
      <c r="C63" s="16" t="s">
        <v>353</v>
      </c>
      <c r="D63" s="14"/>
      <c r="E63" s="200">
        <v>0</v>
      </c>
      <c r="F63" s="201">
        <v>0</v>
      </c>
      <c r="G63" s="201">
        <v>0</v>
      </c>
      <c r="H63" s="201">
        <v>0</v>
      </c>
      <c r="I63" s="201">
        <v>0</v>
      </c>
      <c r="J63" s="218">
        <v>0</v>
      </c>
    </row>
    <row r="64" spans="1:10" s="103" customFormat="1" ht="15.75">
      <c r="A64" s="7"/>
      <c r="B64" s="13" t="s">
        <v>29</v>
      </c>
      <c r="C64" s="13" t="s">
        <v>126</v>
      </c>
      <c r="D64" s="14" t="s">
        <v>616</v>
      </c>
      <c r="E64" s="198">
        <v>1155951</v>
      </c>
      <c r="F64" s="199">
        <v>205</v>
      </c>
      <c r="G64" s="199">
        <v>1156156</v>
      </c>
      <c r="H64" s="199">
        <v>1128690</v>
      </c>
      <c r="I64" s="199">
        <v>489</v>
      </c>
      <c r="J64" s="217">
        <v>1129179</v>
      </c>
    </row>
    <row r="65" spans="1:10" s="103" customFormat="1" ht="15.75">
      <c r="A65" s="7"/>
      <c r="B65" s="12" t="s">
        <v>30</v>
      </c>
      <c r="C65" s="13" t="s">
        <v>127</v>
      </c>
      <c r="D65" s="14" t="s">
        <v>617</v>
      </c>
      <c r="E65" s="198">
        <v>45028</v>
      </c>
      <c r="F65" s="199">
        <v>17</v>
      </c>
      <c r="G65" s="199">
        <v>45045</v>
      </c>
      <c r="H65" s="199">
        <v>54756</v>
      </c>
      <c r="I65" s="199">
        <v>58</v>
      </c>
      <c r="J65" s="217">
        <v>54814</v>
      </c>
    </row>
    <row r="66" spans="1:10" s="94" customFormat="1" ht="15.75">
      <c r="A66" s="5"/>
      <c r="B66" s="11" t="s">
        <v>115</v>
      </c>
      <c r="C66" s="16" t="s">
        <v>16</v>
      </c>
      <c r="D66" s="27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8">
        <v>0</v>
      </c>
    </row>
    <row r="67" spans="1:10" s="94" customFormat="1" ht="15.75">
      <c r="A67" s="5"/>
      <c r="B67" s="11" t="s">
        <v>116</v>
      </c>
      <c r="C67" s="16" t="s">
        <v>2</v>
      </c>
      <c r="D67" s="27"/>
      <c r="E67" s="200">
        <v>45028</v>
      </c>
      <c r="F67" s="201">
        <v>17</v>
      </c>
      <c r="G67" s="201">
        <v>45045</v>
      </c>
      <c r="H67" s="201">
        <v>54756</v>
      </c>
      <c r="I67" s="201">
        <v>58</v>
      </c>
      <c r="J67" s="218">
        <v>54814</v>
      </c>
    </row>
    <row r="68" spans="1:10" s="94" customFormat="1" ht="15.75">
      <c r="A68" s="5"/>
      <c r="B68" s="13" t="s">
        <v>31</v>
      </c>
      <c r="C68" s="13" t="s">
        <v>578</v>
      </c>
      <c r="D68" s="14" t="s">
        <v>618</v>
      </c>
      <c r="E68" s="198">
        <v>150638</v>
      </c>
      <c r="F68" s="199">
        <v>0</v>
      </c>
      <c r="G68" s="199">
        <v>150638</v>
      </c>
      <c r="H68" s="199">
        <v>156347</v>
      </c>
      <c r="I68" s="199">
        <v>0</v>
      </c>
      <c r="J68" s="217">
        <v>156347</v>
      </c>
    </row>
    <row r="69" spans="1:10" s="94" customFormat="1" ht="15.75">
      <c r="A69" s="5"/>
      <c r="B69" s="13" t="s">
        <v>32</v>
      </c>
      <c r="C69" s="342" t="s">
        <v>352</v>
      </c>
      <c r="E69" s="198">
        <v>164711</v>
      </c>
      <c r="F69" s="199">
        <v>0</v>
      </c>
      <c r="G69" s="199">
        <v>164711</v>
      </c>
      <c r="H69" s="199">
        <v>177515</v>
      </c>
      <c r="I69" s="199">
        <v>0</v>
      </c>
      <c r="J69" s="217">
        <v>177515</v>
      </c>
    </row>
    <row r="70" spans="1:10" s="94" customFormat="1" ht="15.75">
      <c r="A70" s="5"/>
      <c r="B70" s="15" t="s">
        <v>55</v>
      </c>
      <c r="C70" s="481" t="s">
        <v>350</v>
      </c>
      <c r="D70" s="146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8">
        <v>0</v>
      </c>
    </row>
    <row r="71" spans="1:10" s="94" customFormat="1" ht="15.75">
      <c r="A71" s="5"/>
      <c r="B71" s="15" t="s">
        <v>56</v>
      </c>
      <c r="C71" s="16" t="s">
        <v>351</v>
      </c>
      <c r="D71" s="14" t="s">
        <v>619</v>
      </c>
      <c r="E71" s="200">
        <v>164711</v>
      </c>
      <c r="F71" s="201">
        <v>0</v>
      </c>
      <c r="G71" s="201">
        <v>164711</v>
      </c>
      <c r="H71" s="201">
        <v>177515</v>
      </c>
      <c r="I71" s="201">
        <v>0</v>
      </c>
      <c r="J71" s="218">
        <v>177515</v>
      </c>
    </row>
    <row r="72" spans="1:10" s="94" customFormat="1" ht="31.5">
      <c r="A72" s="5"/>
      <c r="B72" s="326" t="s">
        <v>33</v>
      </c>
      <c r="C72" s="327" t="s">
        <v>545</v>
      </c>
      <c r="D72" s="325" t="s">
        <v>620</v>
      </c>
      <c r="E72" s="232">
        <v>143905</v>
      </c>
      <c r="F72" s="233">
        <v>0</v>
      </c>
      <c r="G72" s="233">
        <v>143905</v>
      </c>
      <c r="H72" s="233">
        <v>127351</v>
      </c>
      <c r="I72" s="233">
        <v>0</v>
      </c>
      <c r="J72" s="234">
        <v>127351</v>
      </c>
    </row>
    <row r="73" spans="1:10" s="94" customFormat="1" ht="15.75">
      <c r="A73" s="5"/>
      <c r="B73" s="15" t="s">
        <v>332</v>
      </c>
      <c r="C73" s="223" t="s">
        <v>506</v>
      </c>
      <c r="D73" s="14"/>
      <c r="E73" s="200">
        <v>143905</v>
      </c>
      <c r="F73" s="201">
        <v>0</v>
      </c>
      <c r="G73" s="201">
        <v>143905</v>
      </c>
      <c r="H73" s="201">
        <v>127351</v>
      </c>
      <c r="I73" s="201">
        <v>0</v>
      </c>
      <c r="J73" s="218">
        <v>127351</v>
      </c>
    </row>
    <row r="74" spans="1:10" s="94" customFormat="1" ht="15.75">
      <c r="A74" s="5"/>
      <c r="B74" s="15" t="s">
        <v>333</v>
      </c>
      <c r="C74" s="223" t="s">
        <v>507</v>
      </c>
      <c r="D74" s="14"/>
      <c r="E74" s="200">
        <v>0</v>
      </c>
      <c r="F74" s="201">
        <v>0</v>
      </c>
      <c r="G74" s="201">
        <v>0</v>
      </c>
      <c r="H74" s="201">
        <v>0</v>
      </c>
      <c r="I74" s="201">
        <v>0</v>
      </c>
      <c r="J74" s="218">
        <v>0</v>
      </c>
    </row>
    <row r="75" spans="1:10" s="103" customFormat="1" ht="15.75">
      <c r="A75" s="7"/>
      <c r="B75" s="13" t="s">
        <v>522</v>
      </c>
      <c r="C75" s="13" t="s">
        <v>57</v>
      </c>
      <c r="D75" s="14" t="s">
        <v>621</v>
      </c>
      <c r="E75" s="198">
        <v>2533464</v>
      </c>
      <c r="F75" s="199">
        <v>266851</v>
      </c>
      <c r="G75" s="199">
        <v>2800315</v>
      </c>
      <c r="H75" s="199">
        <v>1714109</v>
      </c>
      <c r="I75" s="199">
        <v>117380</v>
      </c>
      <c r="J75" s="217">
        <v>1831489</v>
      </c>
    </row>
    <row r="76" spans="1:10" s="94" customFormat="1" ht="15.75">
      <c r="A76" s="5"/>
      <c r="B76" s="12"/>
      <c r="C76" s="12"/>
      <c r="D76" s="14"/>
      <c r="E76" s="200"/>
      <c r="F76" s="201"/>
      <c r="G76" s="201"/>
      <c r="H76" s="201"/>
      <c r="I76" s="201"/>
      <c r="J76" s="218"/>
    </row>
    <row r="77" spans="1:10" s="94" customFormat="1" ht="15.75" customHeight="1">
      <c r="A77" s="8"/>
      <c r="B77" s="31"/>
      <c r="C77" s="32" t="s">
        <v>59</v>
      </c>
      <c r="D77" s="225"/>
      <c r="E77" s="214">
        <v>114049664</v>
      </c>
      <c r="F77" s="215">
        <v>75770935</v>
      </c>
      <c r="G77" s="215">
        <v>189820599</v>
      </c>
      <c r="H77" s="215">
        <v>101467368</v>
      </c>
      <c r="I77" s="215">
        <v>58725123</v>
      </c>
      <c r="J77" s="219">
        <v>160192491</v>
      </c>
    </row>
    <row r="78" spans="1:6" s="94" customFormat="1" ht="15.75">
      <c r="A78" s="9"/>
      <c r="B78" s="9"/>
      <c r="C78" s="16"/>
      <c r="D78" s="16"/>
      <c r="E78" s="9"/>
      <c r="F78" s="9"/>
    </row>
    <row r="79" spans="1:6" s="94" customFormat="1" ht="15.75">
      <c r="A79" s="9" t="s">
        <v>597</v>
      </c>
      <c r="F79" s="9"/>
    </row>
    <row r="80" spans="1:5" ht="12.75">
      <c r="A80" s="10"/>
      <c r="B80" s="10"/>
      <c r="C80" s="10"/>
      <c r="D80" s="10"/>
      <c r="E80" s="10"/>
    </row>
    <row r="81" spans="1:5" ht="12.75">
      <c r="A81" s="10"/>
      <c r="B81" s="10"/>
      <c r="C81" s="10"/>
      <c r="D81" s="10"/>
      <c r="E81" s="10"/>
    </row>
    <row r="82" spans="1:7" ht="12.75">
      <c r="A82" s="10"/>
      <c r="B82" s="10"/>
      <c r="C82" s="10"/>
      <c r="D82" s="10"/>
      <c r="E82" s="10"/>
      <c r="G82" s="602">
        <f>+G31+nh!G11</f>
        <v>143188975</v>
      </c>
    </row>
    <row r="83" spans="1:7" ht="12.75">
      <c r="A83" s="10"/>
      <c r="B83" s="10"/>
      <c r="C83" s="10"/>
      <c r="D83" s="10"/>
      <c r="E83" s="10"/>
      <c r="G83" s="23">
        <f>+G82/1.995</f>
        <v>71773922.3057644</v>
      </c>
    </row>
    <row r="84" spans="1:5" ht="12.75">
      <c r="A84" s="10"/>
      <c r="B84" s="10"/>
      <c r="C84" s="10"/>
      <c r="D84" s="10"/>
      <c r="E84" s="10"/>
    </row>
    <row r="85" spans="1:5" ht="12.75">
      <c r="A85" s="10"/>
      <c r="B85" s="10"/>
      <c r="C85" s="10"/>
      <c r="D85" s="10"/>
      <c r="E85" s="10"/>
    </row>
    <row r="86" spans="1:5" ht="12.75">
      <c r="A86" s="10"/>
      <c r="B86" s="10"/>
      <c r="C86" s="10"/>
      <c r="D86" s="10"/>
      <c r="E86" s="10"/>
    </row>
  </sheetData>
  <sheetProtection/>
  <mergeCells count="8">
    <mergeCell ref="E8:G8"/>
    <mergeCell ref="H8:J8"/>
    <mergeCell ref="L4:Q4"/>
    <mergeCell ref="E5:J6"/>
    <mergeCell ref="A3:J3"/>
    <mergeCell ref="A2:J2"/>
    <mergeCell ref="E7:G7"/>
    <mergeCell ref="H7:J7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&amp;C&amp;"Times New Roman,Normal"&amp;12İKİNCİ BÖLÜM
Konsolide Olmayan Finansal Tablolar&amp;R&amp;"Times New Roman,Normal"&amp;16Sayfa No:5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99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3.7109375" style="69" customWidth="1"/>
    <col min="2" max="2" width="9.140625" style="69" customWidth="1"/>
    <col min="3" max="3" width="75.57421875" style="69" customWidth="1"/>
    <col min="4" max="4" width="10.00390625" style="60" customWidth="1"/>
    <col min="5" max="5" width="15.28125" style="23" customWidth="1"/>
    <col min="6" max="6" width="15.28125" style="10" customWidth="1"/>
    <col min="7" max="10" width="15.28125" style="23" customWidth="1"/>
    <col min="11" max="16384" width="9.140625" style="69" customWidth="1"/>
  </cols>
  <sheetData>
    <row r="1" spans="1:10" ht="9.75" customHeight="1">
      <c r="A1" s="21"/>
      <c r="B1" s="22"/>
      <c r="C1" s="22"/>
      <c r="D1" s="34"/>
      <c r="E1" s="22"/>
      <c r="F1" s="61"/>
      <c r="G1" s="22"/>
      <c r="H1" s="22"/>
      <c r="I1" s="22"/>
      <c r="J1" s="64"/>
    </row>
    <row r="2" spans="1:10" s="333" customFormat="1" ht="30" customHeight="1">
      <c r="A2" s="535" t="s">
        <v>601</v>
      </c>
      <c r="B2" s="536"/>
      <c r="C2" s="536"/>
      <c r="D2" s="536"/>
      <c r="E2" s="536"/>
      <c r="F2" s="536"/>
      <c r="G2" s="536"/>
      <c r="H2" s="536"/>
      <c r="I2" s="536"/>
      <c r="J2" s="537"/>
    </row>
    <row r="3" spans="1:10" s="333" customFormat="1" ht="30" customHeight="1">
      <c r="A3" s="532" t="str">
        <f>+a!A3</f>
        <v>30 Eylül 2013 Tarihi İtibarıyla Bilanço (Finansal Durum Tablosu)</v>
      </c>
      <c r="B3" s="533"/>
      <c r="C3" s="533"/>
      <c r="D3" s="533"/>
      <c r="E3" s="533"/>
      <c r="F3" s="533"/>
      <c r="G3" s="533"/>
      <c r="H3" s="533"/>
      <c r="I3" s="533"/>
      <c r="J3" s="534"/>
    </row>
    <row r="4" spans="1:10" ht="9.75" customHeight="1">
      <c r="A4" s="5"/>
      <c r="B4" s="9"/>
      <c r="C4" s="9"/>
      <c r="D4" s="35"/>
      <c r="E4" s="9"/>
      <c r="F4" s="9"/>
      <c r="G4" s="62"/>
      <c r="H4" s="62"/>
      <c r="I4" s="62"/>
      <c r="J4" s="63"/>
    </row>
    <row r="5" spans="1:10" ht="14.25" customHeight="1">
      <c r="A5" s="4"/>
      <c r="B5" s="24"/>
      <c r="C5" s="24"/>
      <c r="D5" s="226"/>
      <c r="E5" s="526" t="s">
        <v>717</v>
      </c>
      <c r="F5" s="548"/>
      <c r="G5" s="548"/>
      <c r="H5" s="548"/>
      <c r="I5" s="548"/>
      <c r="J5" s="549"/>
    </row>
    <row r="6" spans="1:10" ht="14.25" customHeight="1">
      <c r="A6" s="5"/>
      <c r="B6" s="9"/>
      <c r="C6" s="9"/>
      <c r="D6" s="227"/>
      <c r="E6" s="550"/>
      <c r="F6" s="551"/>
      <c r="G6" s="551"/>
      <c r="H6" s="551"/>
      <c r="I6" s="551"/>
      <c r="J6" s="552"/>
    </row>
    <row r="7" spans="1:10" ht="15.75" customHeight="1">
      <c r="A7" s="5"/>
      <c r="B7" s="9"/>
      <c r="C7" s="9"/>
      <c r="D7" s="228"/>
      <c r="E7" s="544" t="s">
        <v>120</v>
      </c>
      <c r="F7" s="545"/>
      <c r="G7" s="546"/>
      <c r="H7" s="545" t="s">
        <v>121</v>
      </c>
      <c r="I7" s="545"/>
      <c r="J7" s="547"/>
    </row>
    <row r="8" spans="1:10" ht="18.75" customHeight="1">
      <c r="A8" s="5"/>
      <c r="B8" s="9"/>
      <c r="C8" s="37" t="s">
        <v>67</v>
      </c>
      <c r="D8" s="228" t="s">
        <v>87</v>
      </c>
      <c r="E8" s="540">
        <f>+a!E8</f>
        <v>41547</v>
      </c>
      <c r="F8" s="541"/>
      <c r="G8" s="542"/>
      <c r="H8" s="541">
        <f>+a!H8</f>
        <v>41274</v>
      </c>
      <c r="I8" s="541"/>
      <c r="J8" s="543"/>
    </row>
    <row r="9" spans="1:10" ht="15.75">
      <c r="A9" s="5"/>
      <c r="B9" s="9"/>
      <c r="C9" s="10"/>
      <c r="D9" s="227"/>
      <c r="E9" s="229" t="s">
        <v>117</v>
      </c>
      <c r="F9" s="230" t="s">
        <v>118</v>
      </c>
      <c r="G9" s="230" t="s">
        <v>119</v>
      </c>
      <c r="H9" s="230" t="s">
        <v>117</v>
      </c>
      <c r="I9" s="230" t="s">
        <v>118</v>
      </c>
      <c r="J9" s="231" t="s">
        <v>119</v>
      </c>
    </row>
    <row r="10" spans="1:10" s="45" customFormat="1" ht="15.75">
      <c r="A10" s="41"/>
      <c r="B10" s="42" t="s">
        <v>15</v>
      </c>
      <c r="C10" s="42" t="s">
        <v>68</v>
      </c>
      <c r="D10" s="43" t="s">
        <v>622</v>
      </c>
      <c r="E10" s="198">
        <v>62659406</v>
      </c>
      <c r="F10" s="199">
        <v>45911908</v>
      </c>
      <c r="G10" s="199">
        <v>108571314</v>
      </c>
      <c r="H10" s="199">
        <v>49998883</v>
      </c>
      <c r="I10" s="199">
        <v>37483536</v>
      </c>
      <c r="J10" s="217">
        <v>87482419</v>
      </c>
    </row>
    <row r="11" spans="1:10" s="45" customFormat="1" ht="15.75">
      <c r="A11" s="47"/>
      <c r="B11" s="111" t="s">
        <v>39</v>
      </c>
      <c r="C11" s="122" t="s">
        <v>583</v>
      </c>
      <c r="D11" s="33" t="s">
        <v>646</v>
      </c>
      <c r="E11" s="200">
        <v>830167</v>
      </c>
      <c r="F11" s="201">
        <v>423242</v>
      </c>
      <c r="G11" s="201">
        <v>1253409</v>
      </c>
      <c r="H11" s="201">
        <v>651848</v>
      </c>
      <c r="I11" s="201">
        <v>167192</v>
      </c>
      <c r="J11" s="218">
        <v>819040</v>
      </c>
    </row>
    <row r="12" spans="1:10" s="45" customFormat="1" ht="15.75">
      <c r="A12" s="47"/>
      <c r="B12" s="111" t="s">
        <v>38</v>
      </c>
      <c r="C12" s="117" t="s">
        <v>2</v>
      </c>
      <c r="D12" s="33"/>
      <c r="E12" s="200">
        <v>61829239</v>
      </c>
      <c r="F12" s="201">
        <v>45488666</v>
      </c>
      <c r="G12" s="201">
        <v>107317905</v>
      </c>
      <c r="H12" s="201">
        <v>49347035</v>
      </c>
      <c r="I12" s="201">
        <v>37316344</v>
      </c>
      <c r="J12" s="218">
        <v>86663379</v>
      </c>
    </row>
    <row r="13" spans="1:10" ht="15.75">
      <c r="A13" s="38"/>
      <c r="B13" s="114" t="s">
        <v>20</v>
      </c>
      <c r="C13" s="114" t="s">
        <v>481</v>
      </c>
      <c r="D13" s="33" t="s">
        <v>623</v>
      </c>
      <c r="E13" s="198">
        <v>748638</v>
      </c>
      <c r="F13" s="199">
        <v>221018</v>
      </c>
      <c r="G13" s="199">
        <v>969656</v>
      </c>
      <c r="H13" s="199">
        <v>587352</v>
      </c>
      <c r="I13" s="199">
        <v>283679</v>
      </c>
      <c r="J13" s="217">
        <v>871031</v>
      </c>
    </row>
    <row r="14" spans="1:10" s="45" customFormat="1" ht="15.75">
      <c r="A14" s="47"/>
      <c r="B14" s="157" t="s">
        <v>19</v>
      </c>
      <c r="C14" s="156" t="s">
        <v>467</v>
      </c>
      <c r="D14" s="155" t="s">
        <v>624</v>
      </c>
      <c r="E14" s="198">
        <v>5025755</v>
      </c>
      <c r="F14" s="199">
        <v>19332169</v>
      </c>
      <c r="G14" s="199">
        <v>24357924</v>
      </c>
      <c r="H14" s="199">
        <v>4185492</v>
      </c>
      <c r="I14" s="199">
        <v>17492138</v>
      </c>
      <c r="J14" s="217">
        <v>21677630</v>
      </c>
    </row>
    <row r="15" spans="1:10" s="45" customFormat="1" ht="15.75">
      <c r="A15" s="47"/>
      <c r="B15" s="157" t="s">
        <v>18</v>
      </c>
      <c r="C15" s="156" t="s">
        <v>468</v>
      </c>
      <c r="D15" s="426" t="s">
        <v>625</v>
      </c>
      <c r="E15" s="198">
        <v>9092697</v>
      </c>
      <c r="F15" s="199">
        <v>3046900</v>
      </c>
      <c r="G15" s="199">
        <v>12139597</v>
      </c>
      <c r="H15" s="199">
        <v>12226915</v>
      </c>
      <c r="I15" s="199">
        <v>1272608</v>
      </c>
      <c r="J15" s="217">
        <v>13499523</v>
      </c>
    </row>
    <row r="16" spans="1:10" s="45" customFormat="1" ht="15.75">
      <c r="A16" s="47"/>
      <c r="B16" s="159" t="s">
        <v>61</v>
      </c>
      <c r="C16" s="158" t="s">
        <v>546</v>
      </c>
      <c r="D16" s="155"/>
      <c r="E16" s="200">
        <v>0</v>
      </c>
      <c r="F16" s="201">
        <v>0</v>
      </c>
      <c r="G16" s="201">
        <v>0</v>
      </c>
      <c r="H16" s="201">
        <v>0</v>
      </c>
      <c r="I16" s="201">
        <v>0</v>
      </c>
      <c r="J16" s="218">
        <v>0</v>
      </c>
    </row>
    <row r="17" spans="1:10" s="45" customFormat="1" ht="15.75">
      <c r="A17" s="47"/>
      <c r="B17" s="159" t="s">
        <v>62</v>
      </c>
      <c r="C17" s="245" t="s">
        <v>547</v>
      </c>
      <c r="D17" s="155"/>
      <c r="E17" s="200">
        <v>0</v>
      </c>
      <c r="F17" s="201">
        <v>0</v>
      </c>
      <c r="G17" s="201">
        <v>0</v>
      </c>
      <c r="H17" s="201">
        <v>0</v>
      </c>
      <c r="I17" s="201">
        <v>0</v>
      </c>
      <c r="J17" s="218">
        <v>0</v>
      </c>
    </row>
    <row r="18" spans="1:10" s="45" customFormat="1" ht="15.75">
      <c r="A18" s="47"/>
      <c r="B18" s="159" t="s">
        <v>88</v>
      </c>
      <c r="C18" s="245" t="s">
        <v>469</v>
      </c>
      <c r="D18" s="155"/>
      <c r="E18" s="200">
        <v>9092697</v>
      </c>
      <c r="F18" s="201">
        <v>3046900</v>
      </c>
      <c r="G18" s="201">
        <v>12139597</v>
      </c>
      <c r="H18" s="201">
        <v>12226915</v>
      </c>
      <c r="I18" s="201">
        <v>1272608</v>
      </c>
      <c r="J18" s="218">
        <v>13499523</v>
      </c>
    </row>
    <row r="19" spans="1:10" s="45" customFormat="1" ht="15.75">
      <c r="A19" s="47"/>
      <c r="B19" s="2" t="s">
        <v>17</v>
      </c>
      <c r="C19" s="48" t="s">
        <v>125</v>
      </c>
      <c r="D19" s="426" t="s">
        <v>625</v>
      </c>
      <c r="E19" s="498">
        <v>3739072</v>
      </c>
      <c r="F19" s="499">
        <v>6208030</v>
      </c>
      <c r="G19" s="499">
        <v>9947102</v>
      </c>
      <c r="H19" s="499">
        <v>1930133</v>
      </c>
      <c r="I19" s="499">
        <v>3932007</v>
      </c>
      <c r="J19" s="500">
        <v>5862140</v>
      </c>
    </row>
    <row r="20" spans="1:10" ht="15.75">
      <c r="A20" s="38"/>
      <c r="B20" s="3" t="s">
        <v>49</v>
      </c>
      <c r="C20" s="39" t="s">
        <v>6</v>
      </c>
      <c r="D20" s="36"/>
      <c r="E20" s="427">
        <v>1361490</v>
      </c>
      <c r="F20" s="428">
        <v>0</v>
      </c>
      <c r="G20" s="428">
        <v>1361490</v>
      </c>
      <c r="H20" s="428">
        <v>1601466</v>
      </c>
      <c r="I20" s="428">
        <v>0</v>
      </c>
      <c r="J20" s="429">
        <v>1601466</v>
      </c>
    </row>
    <row r="21" spans="1:10" ht="15.75">
      <c r="A21" s="38"/>
      <c r="B21" s="3" t="s">
        <v>50</v>
      </c>
      <c r="C21" s="39" t="s">
        <v>7</v>
      </c>
      <c r="D21" s="36"/>
      <c r="E21" s="427">
        <v>0</v>
      </c>
      <c r="F21" s="428">
        <v>0</v>
      </c>
      <c r="G21" s="428">
        <v>0</v>
      </c>
      <c r="H21" s="428">
        <v>0</v>
      </c>
      <c r="I21" s="428">
        <v>0</v>
      </c>
      <c r="J21" s="429">
        <v>0</v>
      </c>
    </row>
    <row r="22" spans="1:10" ht="15.75">
      <c r="A22" s="38"/>
      <c r="B22" s="3" t="s">
        <v>268</v>
      </c>
      <c r="C22" s="39" t="s">
        <v>8</v>
      </c>
      <c r="D22" s="36"/>
      <c r="E22" s="427">
        <v>2377582</v>
      </c>
      <c r="F22" s="428">
        <v>6208030</v>
      </c>
      <c r="G22" s="428">
        <v>8585612</v>
      </c>
      <c r="H22" s="428">
        <v>328667</v>
      </c>
      <c r="I22" s="428">
        <v>3932007</v>
      </c>
      <c r="J22" s="429">
        <v>4260674</v>
      </c>
    </row>
    <row r="23" spans="1:10" s="45" customFormat="1" ht="15.75">
      <c r="A23" s="47"/>
      <c r="B23" s="2" t="s">
        <v>22</v>
      </c>
      <c r="C23" s="48" t="s">
        <v>5</v>
      </c>
      <c r="D23" s="33"/>
      <c r="E23" s="200">
        <v>0</v>
      </c>
      <c r="F23" s="201">
        <v>0</v>
      </c>
      <c r="G23" s="201">
        <v>0</v>
      </c>
      <c r="H23" s="201">
        <v>0</v>
      </c>
      <c r="I23" s="201">
        <v>0</v>
      </c>
      <c r="J23" s="218">
        <v>0</v>
      </c>
    </row>
    <row r="24" spans="1:10" s="45" customFormat="1" ht="15.75">
      <c r="A24" s="47"/>
      <c r="B24" s="111" t="s">
        <v>80</v>
      </c>
      <c r="C24" s="191" t="s">
        <v>582</v>
      </c>
      <c r="D24" s="33"/>
      <c r="E24" s="198">
        <v>0</v>
      </c>
      <c r="F24" s="199">
        <v>0</v>
      </c>
      <c r="G24" s="199">
        <v>0</v>
      </c>
      <c r="H24" s="199">
        <v>0</v>
      </c>
      <c r="I24" s="199">
        <v>0</v>
      </c>
      <c r="J24" s="217">
        <v>0</v>
      </c>
    </row>
    <row r="25" spans="1:10" s="45" customFormat="1" ht="15.75">
      <c r="A25" s="47"/>
      <c r="B25" s="111" t="s">
        <v>81</v>
      </c>
      <c r="C25" s="191" t="s">
        <v>2</v>
      </c>
      <c r="D25" s="33"/>
      <c r="E25" s="198">
        <v>0</v>
      </c>
      <c r="F25" s="199">
        <v>0</v>
      </c>
      <c r="G25" s="199">
        <v>0</v>
      </c>
      <c r="H25" s="199">
        <v>0</v>
      </c>
      <c r="I25" s="199">
        <v>0</v>
      </c>
      <c r="J25" s="217">
        <v>0</v>
      </c>
    </row>
    <row r="26" spans="1:10" s="45" customFormat="1" ht="15.75">
      <c r="A26" s="47"/>
      <c r="B26" s="2" t="s">
        <v>21</v>
      </c>
      <c r="C26" s="48" t="s">
        <v>65</v>
      </c>
      <c r="D26" s="33" t="s">
        <v>727</v>
      </c>
      <c r="E26" s="198">
        <v>5174864</v>
      </c>
      <c r="F26" s="199">
        <v>375735</v>
      </c>
      <c r="G26" s="199">
        <v>5550599</v>
      </c>
      <c r="H26" s="199">
        <v>4209722</v>
      </c>
      <c r="I26" s="199">
        <v>378207</v>
      </c>
      <c r="J26" s="217">
        <v>4587929</v>
      </c>
    </row>
    <row r="27" spans="1:10" s="45" customFormat="1" ht="15.75">
      <c r="A27" s="47"/>
      <c r="B27" s="2" t="s">
        <v>23</v>
      </c>
      <c r="C27" s="49" t="s">
        <v>106</v>
      </c>
      <c r="D27" s="33"/>
      <c r="E27" s="198">
        <v>2212619</v>
      </c>
      <c r="F27" s="199">
        <v>565084</v>
      </c>
      <c r="G27" s="199">
        <v>2777703</v>
      </c>
      <c r="H27" s="199">
        <v>1642686</v>
      </c>
      <c r="I27" s="199">
        <v>339718</v>
      </c>
      <c r="J27" s="217">
        <v>1982404</v>
      </c>
    </row>
    <row r="28" spans="1:10" s="45" customFormat="1" ht="15.75">
      <c r="A28" s="47"/>
      <c r="B28" s="50" t="s">
        <v>24</v>
      </c>
      <c r="C28" s="48" t="s">
        <v>124</v>
      </c>
      <c r="D28" s="33"/>
      <c r="E28" s="198">
        <v>0</v>
      </c>
      <c r="F28" s="199">
        <v>0</v>
      </c>
      <c r="G28" s="199">
        <v>0</v>
      </c>
      <c r="H28" s="199">
        <v>0</v>
      </c>
      <c r="I28" s="199">
        <v>0</v>
      </c>
      <c r="J28" s="217">
        <v>0</v>
      </c>
    </row>
    <row r="29" spans="1:10" s="45" customFormat="1" ht="15.75">
      <c r="A29" s="47"/>
      <c r="B29" s="2" t="s">
        <v>25</v>
      </c>
      <c r="C29" s="48" t="s">
        <v>548</v>
      </c>
      <c r="D29" s="33" t="s">
        <v>626</v>
      </c>
      <c r="E29" s="198">
        <v>446</v>
      </c>
      <c r="F29" s="199">
        <v>0</v>
      </c>
      <c r="G29" s="199">
        <v>446</v>
      </c>
      <c r="H29" s="199">
        <v>341</v>
      </c>
      <c r="I29" s="199">
        <v>0</v>
      </c>
      <c r="J29" s="217">
        <v>341</v>
      </c>
    </row>
    <row r="30" spans="1:10" ht="15.75">
      <c r="A30" s="38"/>
      <c r="B30" s="3" t="s">
        <v>335</v>
      </c>
      <c r="C30" s="39" t="s">
        <v>9</v>
      </c>
      <c r="D30" s="36"/>
      <c r="E30" s="200">
        <v>467</v>
      </c>
      <c r="F30" s="201">
        <v>0</v>
      </c>
      <c r="G30" s="201">
        <v>467</v>
      </c>
      <c r="H30" s="201">
        <v>365</v>
      </c>
      <c r="I30" s="201">
        <v>0</v>
      </c>
      <c r="J30" s="218">
        <v>365</v>
      </c>
    </row>
    <row r="31" spans="1:10" ht="15.75">
      <c r="A31" s="38"/>
      <c r="B31" s="3" t="s">
        <v>336</v>
      </c>
      <c r="C31" s="39" t="s">
        <v>405</v>
      </c>
      <c r="D31" s="36"/>
      <c r="E31" s="200">
        <v>0</v>
      </c>
      <c r="F31" s="201">
        <v>0</v>
      </c>
      <c r="G31" s="201">
        <v>0</v>
      </c>
      <c r="H31" s="201">
        <v>0</v>
      </c>
      <c r="I31" s="201">
        <v>0</v>
      </c>
      <c r="J31" s="218">
        <v>0</v>
      </c>
    </row>
    <row r="32" spans="1:10" ht="15.75">
      <c r="A32" s="38"/>
      <c r="B32" s="3" t="s">
        <v>402</v>
      </c>
      <c r="C32" s="39" t="s">
        <v>2</v>
      </c>
      <c r="D32" s="36"/>
      <c r="E32" s="200">
        <v>0</v>
      </c>
      <c r="F32" s="201">
        <v>0</v>
      </c>
      <c r="G32" s="201">
        <v>0</v>
      </c>
      <c r="H32" s="201">
        <v>0</v>
      </c>
      <c r="I32" s="201">
        <v>0</v>
      </c>
      <c r="J32" s="218">
        <v>0</v>
      </c>
    </row>
    <row r="33" spans="1:10" ht="15.75">
      <c r="A33" s="38"/>
      <c r="B33" s="3" t="s">
        <v>403</v>
      </c>
      <c r="C33" s="39" t="s">
        <v>10</v>
      </c>
      <c r="D33" s="36"/>
      <c r="E33" s="200">
        <v>21</v>
      </c>
      <c r="F33" s="201">
        <v>0</v>
      </c>
      <c r="G33" s="201">
        <v>21</v>
      </c>
      <c r="H33" s="201">
        <v>24</v>
      </c>
      <c r="I33" s="201">
        <v>0</v>
      </c>
      <c r="J33" s="218">
        <v>24</v>
      </c>
    </row>
    <row r="34" spans="1:10" s="45" customFormat="1" ht="15.75">
      <c r="A34" s="47"/>
      <c r="B34" s="2" t="s">
        <v>385</v>
      </c>
      <c r="C34" s="13" t="s">
        <v>482</v>
      </c>
      <c r="D34" s="33" t="s">
        <v>627</v>
      </c>
      <c r="E34" s="198">
        <v>0</v>
      </c>
      <c r="F34" s="199">
        <v>2221</v>
      </c>
      <c r="G34" s="199">
        <v>2221</v>
      </c>
      <c r="H34" s="199">
        <v>0</v>
      </c>
      <c r="I34" s="199">
        <v>0</v>
      </c>
      <c r="J34" s="217">
        <v>0</v>
      </c>
    </row>
    <row r="35" spans="1:10" s="45" customFormat="1" ht="15.75">
      <c r="A35" s="47"/>
      <c r="B35" s="3" t="s">
        <v>53</v>
      </c>
      <c r="C35" s="115" t="s">
        <v>357</v>
      </c>
      <c r="D35" s="33"/>
      <c r="E35" s="200">
        <v>0</v>
      </c>
      <c r="F35" s="201">
        <v>2221</v>
      </c>
      <c r="G35" s="201">
        <v>2221</v>
      </c>
      <c r="H35" s="201">
        <v>0</v>
      </c>
      <c r="I35" s="201">
        <v>0</v>
      </c>
      <c r="J35" s="218">
        <v>0</v>
      </c>
    </row>
    <row r="36" spans="1:10" s="45" customFormat="1" ht="15.75">
      <c r="A36" s="47"/>
      <c r="B36" s="3" t="s">
        <v>54</v>
      </c>
      <c r="C36" s="115" t="s">
        <v>358</v>
      </c>
      <c r="D36" s="33"/>
      <c r="E36" s="200">
        <v>0</v>
      </c>
      <c r="F36" s="201">
        <v>0</v>
      </c>
      <c r="G36" s="201">
        <v>0</v>
      </c>
      <c r="H36" s="201">
        <v>0</v>
      </c>
      <c r="I36" s="201">
        <v>0</v>
      </c>
      <c r="J36" s="218">
        <v>0</v>
      </c>
    </row>
    <row r="37" spans="1:10" s="45" customFormat="1" ht="15.75">
      <c r="A37" s="47"/>
      <c r="B37" s="3" t="s">
        <v>386</v>
      </c>
      <c r="C37" s="115" t="s">
        <v>353</v>
      </c>
      <c r="D37" s="33"/>
      <c r="E37" s="200">
        <v>0</v>
      </c>
      <c r="F37" s="201">
        <v>0</v>
      </c>
      <c r="G37" s="201">
        <v>0</v>
      </c>
      <c r="H37" s="201">
        <v>0</v>
      </c>
      <c r="I37" s="201">
        <v>0</v>
      </c>
      <c r="J37" s="218">
        <v>0</v>
      </c>
    </row>
    <row r="38" spans="1:10" s="45" customFormat="1" ht="15.75">
      <c r="A38" s="47"/>
      <c r="B38" s="2" t="s">
        <v>91</v>
      </c>
      <c r="C38" s="48" t="s">
        <v>11</v>
      </c>
      <c r="D38" s="33" t="s">
        <v>628</v>
      </c>
      <c r="E38" s="198">
        <v>2838890</v>
      </c>
      <c r="F38" s="199">
        <v>55249</v>
      </c>
      <c r="G38" s="199">
        <v>2894139</v>
      </c>
      <c r="H38" s="199">
        <v>2239130</v>
      </c>
      <c r="I38" s="199">
        <v>37837</v>
      </c>
      <c r="J38" s="217">
        <v>2276967</v>
      </c>
    </row>
    <row r="39" spans="1:10" ht="15.75">
      <c r="A39" s="38"/>
      <c r="B39" s="3" t="s">
        <v>337</v>
      </c>
      <c r="C39" s="40" t="s">
        <v>123</v>
      </c>
      <c r="D39" s="33"/>
      <c r="E39" s="200">
        <v>1704991</v>
      </c>
      <c r="F39" s="201">
        <v>38082</v>
      </c>
      <c r="G39" s="201">
        <v>1743073</v>
      </c>
      <c r="H39" s="201">
        <v>1269819</v>
      </c>
      <c r="I39" s="201">
        <v>32733</v>
      </c>
      <c r="J39" s="218">
        <v>1302552</v>
      </c>
    </row>
    <row r="40" spans="1:10" ht="15.75">
      <c r="A40" s="38"/>
      <c r="B40" s="3" t="s">
        <v>340</v>
      </c>
      <c r="C40" s="40" t="s">
        <v>361</v>
      </c>
      <c r="D40" s="33"/>
      <c r="E40" s="200">
        <v>0</v>
      </c>
      <c r="F40" s="201">
        <v>0</v>
      </c>
      <c r="G40" s="201">
        <v>0</v>
      </c>
      <c r="H40" s="201">
        <v>0</v>
      </c>
      <c r="I40" s="201">
        <v>0</v>
      </c>
      <c r="J40" s="218">
        <v>0</v>
      </c>
    </row>
    <row r="41" spans="1:10" ht="15.75">
      <c r="A41" s="38"/>
      <c r="B41" s="3" t="s">
        <v>360</v>
      </c>
      <c r="C41" s="39" t="s">
        <v>416</v>
      </c>
      <c r="D41" s="36"/>
      <c r="E41" s="200">
        <v>487363</v>
      </c>
      <c r="F41" s="201">
        <v>0</v>
      </c>
      <c r="G41" s="201">
        <v>487363</v>
      </c>
      <c r="H41" s="201">
        <v>343997</v>
      </c>
      <c r="I41" s="201">
        <v>0</v>
      </c>
      <c r="J41" s="218">
        <v>343997</v>
      </c>
    </row>
    <row r="42" spans="1:10" ht="15.75">
      <c r="A42" s="38"/>
      <c r="B42" s="3" t="s">
        <v>387</v>
      </c>
      <c r="C42" s="39" t="s">
        <v>90</v>
      </c>
      <c r="D42" s="36"/>
      <c r="E42" s="198">
        <v>0</v>
      </c>
      <c r="F42" s="199">
        <v>0</v>
      </c>
      <c r="G42" s="199">
        <v>0</v>
      </c>
      <c r="H42" s="199">
        <v>0</v>
      </c>
      <c r="I42" s="199">
        <v>0</v>
      </c>
      <c r="J42" s="217">
        <v>0</v>
      </c>
    </row>
    <row r="43" spans="1:10" ht="15.75">
      <c r="A43" s="38"/>
      <c r="B43" s="3" t="s">
        <v>388</v>
      </c>
      <c r="C43" s="39" t="s">
        <v>12</v>
      </c>
      <c r="D43" s="36"/>
      <c r="E43" s="200">
        <v>646536</v>
      </c>
      <c r="F43" s="201">
        <v>17167</v>
      </c>
      <c r="G43" s="201">
        <v>663703</v>
      </c>
      <c r="H43" s="201">
        <v>625314</v>
      </c>
      <c r="I43" s="201">
        <v>5104</v>
      </c>
      <c r="J43" s="218">
        <v>630418</v>
      </c>
    </row>
    <row r="44" spans="1:10" ht="15.75">
      <c r="A44" s="38"/>
      <c r="B44" s="2" t="s">
        <v>28</v>
      </c>
      <c r="C44" s="2" t="s">
        <v>362</v>
      </c>
      <c r="D44" s="33" t="s">
        <v>629</v>
      </c>
      <c r="E44" s="198">
        <v>368258</v>
      </c>
      <c r="F44" s="199">
        <v>17760</v>
      </c>
      <c r="G44" s="199">
        <v>386018</v>
      </c>
      <c r="H44" s="199">
        <v>516223</v>
      </c>
      <c r="I44" s="199">
        <v>9382</v>
      </c>
      <c r="J44" s="217">
        <v>525605</v>
      </c>
    </row>
    <row r="45" spans="1:10" ht="15.75">
      <c r="A45" s="38"/>
      <c r="B45" s="118" t="s">
        <v>408</v>
      </c>
      <c r="C45" s="117" t="s">
        <v>363</v>
      </c>
      <c r="D45" s="33"/>
      <c r="E45" s="200">
        <v>368258</v>
      </c>
      <c r="F45" s="201">
        <v>17760</v>
      </c>
      <c r="G45" s="201">
        <v>386018</v>
      </c>
      <c r="H45" s="201">
        <v>516223</v>
      </c>
      <c r="I45" s="201">
        <v>9382</v>
      </c>
      <c r="J45" s="218">
        <v>525605</v>
      </c>
    </row>
    <row r="46" spans="1:10" ht="15.75">
      <c r="A46" s="38"/>
      <c r="B46" s="118" t="s">
        <v>409</v>
      </c>
      <c r="C46" s="117" t="s">
        <v>364</v>
      </c>
      <c r="D46" s="33"/>
      <c r="E46" s="200">
        <v>0</v>
      </c>
      <c r="F46" s="201">
        <v>0</v>
      </c>
      <c r="G46" s="201">
        <v>0</v>
      </c>
      <c r="H46" s="201">
        <v>0</v>
      </c>
      <c r="I46" s="201">
        <v>0</v>
      </c>
      <c r="J46" s="218">
        <v>0</v>
      </c>
    </row>
    <row r="47" spans="1:10" ht="31.5">
      <c r="A47" s="38"/>
      <c r="B47" s="209" t="s">
        <v>29</v>
      </c>
      <c r="C47" s="210" t="s">
        <v>508</v>
      </c>
      <c r="D47" s="325" t="s">
        <v>630</v>
      </c>
      <c r="E47" s="232">
        <v>0</v>
      </c>
      <c r="F47" s="233">
        <v>0</v>
      </c>
      <c r="G47" s="233">
        <v>0</v>
      </c>
      <c r="H47" s="233">
        <v>0</v>
      </c>
      <c r="I47" s="233">
        <v>0</v>
      </c>
      <c r="J47" s="234">
        <v>0</v>
      </c>
    </row>
    <row r="48" spans="1:10" ht="15.75">
      <c r="A48" s="38"/>
      <c r="B48" s="111" t="s">
        <v>389</v>
      </c>
      <c r="C48" s="164" t="s">
        <v>506</v>
      </c>
      <c r="D48" s="33"/>
      <c r="E48" s="198">
        <v>0</v>
      </c>
      <c r="F48" s="199">
        <v>0</v>
      </c>
      <c r="G48" s="199">
        <v>0</v>
      </c>
      <c r="H48" s="199">
        <v>0</v>
      </c>
      <c r="I48" s="199">
        <v>0</v>
      </c>
      <c r="J48" s="217">
        <v>0</v>
      </c>
    </row>
    <row r="49" spans="1:10" ht="15.75">
      <c r="A49" s="38"/>
      <c r="B49" s="111" t="s">
        <v>390</v>
      </c>
      <c r="C49" s="164" t="s">
        <v>507</v>
      </c>
      <c r="D49" s="33"/>
      <c r="E49" s="198">
        <v>0</v>
      </c>
      <c r="F49" s="199">
        <v>0</v>
      </c>
      <c r="G49" s="199">
        <v>0</v>
      </c>
      <c r="H49" s="199">
        <v>0</v>
      </c>
      <c r="I49" s="199">
        <v>0</v>
      </c>
      <c r="J49" s="217">
        <v>0</v>
      </c>
    </row>
    <row r="50" spans="1:10" ht="15.75">
      <c r="A50" s="38"/>
      <c r="B50" s="2" t="s">
        <v>30</v>
      </c>
      <c r="C50" s="2" t="s">
        <v>122</v>
      </c>
      <c r="D50" s="33" t="s">
        <v>631</v>
      </c>
      <c r="E50" s="198">
        <v>0</v>
      </c>
      <c r="F50" s="199">
        <v>135028</v>
      </c>
      <c r="G50" s="199">
        <v>135028</v>
      </c>
      <c r="H50" s="199">
        <v>0</v>
      </c>
      <c r="I50" s="199">
        <v>117251</v>
      </c>
      <c r="J50" s="217">
        <v>117251</v>
      </c>
    </row>
    <row r="51" spans="1:10" ht="15.75">
      <c r="A51" s="38"/>
      <c r="B51" s="2" t="s">
        <v>31</v>
      </c>
      <c r="C51" s="2" t="s">
        <v>602</v>
      </c>
      <c r="D51" s="33" t="s">
        <v>632</v>
      </c>
      <c r="E51" s="198">
        <v>20748576</v>
      </c>
      <c r="F51" s="199">
        <v>1340276</v>
      </c>
      <c r="G51" s="199">
        <v>22088852</v>
      </c>
      <c r="H51" s="199">
        <v>20229723</v>
      </c>
      <c r="I51" s="199">
        <v>1079528</v>
      </c>
      <c r="J51" s="217">
        <v>21309251</v>
      </c>
    </row>
    <row r="52" spans="1:10" ht="15.75">
      <c r="A52" s="38"/>
      <c r="B52" s="3" t="s">
        <v>391</v>
      </c>
      <c r="C52" s="39" t="s">
        <v>96</v>
      </c>
      <c r="D52" s="36"/>
      <c r="E52" s="200">
        <v>4200000</v>
      </c>
      <c r="F52" s="201">
        <v>0</v>
      </c>
      <c r="G52" s="201">
        <v>4200000</v>
      </c>
      <c r="H52" s="201">
        <v>4200000</v>
      </c>
      <c r="I52" s="201">
        <v>0</v>
      </c>
      <c r="J52" s="218">
        <v>4200000</v>
      </c>
    </row>
    <row r="53" spans="1:10" ht="15.75">
      <c r="A53" s="38"/>
      <c r="B53" s="3" t="s">
        <v>392</v>
      </c>
      <c r="C53" s="39" t="s">
        <v>97</v>
      </c>
      <c r="D53" s="33"/>
      <c r="E53" s="200">
        <v>600960</v>
      </c>
      <c r="F53" s="201">
        <v>1229364</v>
      </c>
      <c r="G53" s="201">
        <v>1830324</v>
      </c>
      <c r="H53" s="201">
        <v>2547175</v>
      </c>
      <c r="I53" s="201">
        <v>1010446</v>
      </c>
      <c r="J53" s="218">
        <v>3557621</v>
      </c>
    </row>
    <row r="54" spans="1:10" ht="15.75">
      <c r="A54" s="38"/>
      <c r="B54" s="65" t="s">
        <v>417</v>
      </c>
      <c r="C54" s="66" t="s">
        <v>98</v>
      </c>
      <c r="D54" s="33"/>
      <c r="E54" s="200">
        <v>11880</v>
      </c>
      <c r="F54" s="201">
        <v>0</v>
      </c>
      <c r="G54" s="201">
        <v>11880</v>
      </c>
      <c r="H54" s="201">
        <v>11880</v>
      </c>
      <c r="I54" s="201">
        <v>0</v>
      </c>
      <c r="J54" s="218">
        <v>11880</v>
      </c>
    </row>
    <row r="55" spans="1:10" ht="15.75">
      <c r="A55" s="38"/>
      <c r="B55" s="65" t="s">
        <v>418</v>
      </c>
      <c r="C55" s="66" t="s">
        <v>99</v>
      </c>
      <c r="D55" s="36"/>
      <c r="E55" s="200">
        <v>0</v>
      </c>
      <c r="F55" s="201">
        <v>0</v>
      </c>
      <c r="G55" s="201">
        <v>0</v>
      </c>
      <c r="H55" s="201">
        <v>0</v>
      </c>
      <c r="I55" s="201">
        <v>0</v>
      </c>
      <c r="J55" s="218">
        <v>0</v>
      </c>
    </row>
    <row r="56" spans="1:10" ht="15.75">
      <c r="A56" s="38"/>
      <c r="B56" s="65" t="s">
        <v>419</v>
      </c>
      <c r="C56" s="66" t="s">
        <v>535</v>
      </c>
      <c r="D56" s="33"/>
      <c r="E56" s="200">
        <v>-296444</v>
      </c>
      <c r="F56" s="201">
        <v>1229364</v>
      </c>
      <c r="G56" s="201">
        <v>932920</v>
      </c>
      <c r="H56" s="201">
        <v>1082545</v>
      </c>
      <c r="I56" s="201">
        <v>1010446</v>
      </c>
      <c r="J56" s="218">
        <v>2092991</v>
      </c>
    </row>
    <row r="57" spans="1:10" ht="15.75">
      <c r="A57" s="38"/>
      <c r="B57" s="65" t="s">
        <v>420</v>
      </c>
      <c r="C57" s="66" t="s">
        <v>551</v>
      </c>
      <c r="D57" s="33"/>
      <c r="E57" s="200">
        <v>174304</v>
      </c>
      <c r="F57" s="201">
        <v>0</v>
      </c>
      <c r="G57" s="201">
        <v>174304</v>
      </c>
      <c r="H57" s="201">
        <v>741530</v>
      </c>
      <c r="I57" s="201">
        <v>0</v>
      </c>
      <c r="J57" s="218">
        <v>741530</v>
      </c>
    </row>
    <row r="58" spans="1:10" ht="15.75">
      <c r="A58" s="38"/>
      <c r="B58" s="65" t="s">
        <v>421</v>
      </c>
      <c r="C58" s="66" t="s">
        <v>549</v>
      </c>
      <c r="D58" s="33"/>
      <c r="E58" s="200">
        <v>0</v>
      </c>
      <c r="F58" s="201">
        <v>0</v>
      </c>
      <c r="G58" s="201">
        <v>0</v>
      </c>
      <c r="H58" s="201">
        <v>0</v>
      </c>
      <c r="I58" s="201">
        <v>0</v>
      </c>
      <c r="J58" s="218">
        <v>0</v>
      </c>
    </row>
    <row r="59" spans="1:10" ht="15.75">
      <c r="A59" s="38"/>
      <c r="B59" s="65" t="s">
        <v>422</v>
      </c>
      <c r="C59" s="66" t="s">
        <v>579</v>
      </c>
      <c r="D59" s="33"/>
      <c r="E59" s="200">
        <v>0</v>
      </c>
      <c r="F59" s="201">
        <v>0</v>
      </c>
      <c r="G59" s="201">
        <v>0</v>
      </c>
      <c r="H59" s="201">
        <v>0</v>
      </c>
      <c r="I59" s="201">
        <v>0</v>
      </c>
      <c r="J59" s="218">
        <v>0</v>
      </c>
    </row>
    <row r="60" spans="1:10" ht="15.75">
      <c r="A60" s="38"/>
      <c r="B60" s="65" t="s">
        <v>423</v>
      </c>
      <c r="C60" s="163" t="s">
        <v>575</v>
      </c>
      <c r="D60" s="33"/>
      <c r="E60" s="200">
        <v>1891</v>
      </c>
      <c r="F60" s="201">
        <v>0</v>
      </c>
      <c r="G60" s="201">
        <v>1891</v>
      </c>
      <c r="H60" s="201">
        <v>1891</v>
      </c>
      <c r="I60" s="201">
        <v>0</v>
      </c>
      <c r="J60" s="218">
        <v>1891</v>
      </c>
    </row>
    <row r="61" spans="1:10" ht="15.75">
      <c r="A61" s="38"/>
      <c r="B61" s="65" t="s">
        <v>424</v>
      </c>
      <c r="C61" s="66" t="s">
        <v>365</v>
      </c>
      <c r="D61" s="33"/>
      <c r="E61" s="200">
        <v>-63225</v>
      </c>
      <c r="F61" s="201">
        <v>0</v>
      </c>
      <c r="G61" s="201">
        <v>-63225</v>
      </c>
      <c r="H61" s="201">
        <v>-63225</v>
      </c>
      <c r="I61" s="201">
        <v>0</v>
      </c>
      <c r="J61" s="218">
        <v>-63225</v>
      </c>
    </row>
    <row r="62" spans="1:10" ht="33" customHeight="1">
      <c r="A62" s="38"/>
      <c r="B62" s="207" t="s">
        <v>425</v>
      </c>
      <c r="C62" s="208" t="s">
        <v>509</v>
      </c>
      <c r="D62" s="325"/>
      <c r="E62" s="328">
        <v>0</v>
      </c>
      <c r="F62" s="329">
        <v>0</v>
      </c>
      <c r="G62" s="329">
        <v>0</v>
      </c>
      <c r="H62" s="329">
        <v>0</v>
      </c>
      <c r="I62" s="329">
        <v>0</v>
      </c>
      <c r="J62" s="330">
        <v>0</v>
      </c>
    </row>
    <row r="63" spans="1:10" ht="15.75">
      <c r="A63" s="38"/>
      <c r="B63" s="65" t="s">
        <v>580</v>
      </c>
      <c r="C63" s="66" t="s">
        <v>100</v>
      </c>
      <c r="D63" s="36"/>
      <c r="E63" s="200">
        <v>772554</v>
      </c>
      <c r="F63" s="201">
        <v>0</v>
      </c>
      <c r="G63" s="201">
        <v>772554</v>
      </c>
      <c r="H63" s="201">
        <v>772554</v>
      </c>
      <c r="I63" s="201">
        <v>0</v>
      </c>
      <c r="J63" s="218">
        <v>772554</v>
      </c>
    </row>
    <row r="64" spans="1:10" ht="15.75">
      <c r="A64" s="38"/>
      <c r="B64" s="3" t="s">
        <v>393</v>
      </c>
      <c r="C64" s="39" t="s">
        <v>101</v>
      </c>
      <c r="D64" s="33"/>
      <c r="E64" s="200">
        <v>13427023</v>
      </c>
      <c r="F64" s="201">
        <v>110912</v>
      </c>
      <c r="G64" s="201">
        <v>13537935</v>
      </c>
      <c r="H64" s="201">
        <v>10402700</v>
      </c>
      <c r="I64" s="201">
        <v>69082</v>
      </c>
      <c r="J64" s="218">
        <v>10471782</v>
      </c>
    </row>
    <row r="65" spans="1:10" ht="15.75">
      <c r="A65" s="38"/>
      <c r="B65" s="65" t="s">
        <v>394</v>
      </c>
      <c r="C65" s="66" t="s">
        <v>102</v>
      </c>
      <c r="D65" s="33"/>
      <c r="E65" s="200">
        <v>1098509</v>
      </c>
      <c r="F65" s="201">
        <v>10760</v>
      </c>
      <c r="G65" s="201">
        <v>1109269</v>
      </c>
      <c r="H65" s="201">
        <v>907653</v>
      </c>
      <c r="I65" s="201">
        <v>7939</v>
      </c>
      <c r="J65" s="218">
        <v>915592</v>
      </c>
    </row>
    <row r="66" spans="1:10" ht="15.75">
      <c r="A66" s="38"/>
      <c r="B66" s="65" t="s">
        <v>395</v>
      </c>
      <c r="C66" s="66" t="s">
        <v>103</v>
      </c>
      <c r="D66" s="36"/>
      <c r="E66" s="200">
        <v>0</v>
      </c>
      <c r="F66" s="201">
        <v>0</v>
      </c>
      <c r="G66" s="201">
        <v>0</v>
      </c>
      <c r="H66" s="201">
        <v>0</v>
      </c>
      <c r="I66" s="201">
        <v>0</v>
      </c>
      <c r="J66" s="218">
        <v>0</v>
      </c>
    </row>
    <row r="67" spans="1:10" ht="15.75">
      <c r="A67" s="38"/>
      <c r="B67" s="65" t="s">
        <v>396</v>
      </c>
      <c r="C67" s="66" t="s">
        <v>104</v>
      </c>
      <c r="D67" s="33"/>
      <c r="E67" s="200">
        <v>12328514</v>
      </c>
      <c r="F67" s="201">
        <v>0</v>
      </c>
      <c r="G67" s="201">
        <v>12328514</v>
      </c>
      <c r="H67" s="201">
        <v>9495047</v>
      </c>
      <c r="I67" s="201">
        <v>0</v>
      </c>
      <c r="J67" s="218">
        <v>9495047</v>
      </c>
    </row>
    <row r="68" spans="1:10" ht="15.75">
      <c r="A68" s="38"/>
      <c r="B68" s="65" t="s">
        <v>397</v>
      </c>
      <c r="C68" s="66" t="s">
        <v>105</v>
      </c>
      <c r="D68" s="36"/>
      <c r="E68" s="200">
        <v>0</v>
      </c>
      <c r="F68" s="201">
        <v>100152</v>
      </c>
      <c r="G68" s="201">
        <v>100152</v>
      </c>
      <c r="H68" s="201">
        <v>0</v>
      </c>
      <c r="I68" s="201">
        <v>61143</v>
      </c>
      <c r="J68" s="218">
        <v>61143</v>
      </c>
    </row>
    <row r="69" spans="1:10" ht="15.75">
      <c r="A69" s="38"/>
      <c r="B69" s="3" t="s">
        <v>398</v>
      </c>
      <c r="C69" s="39" t="s">
        <v>111</v>
      </c>
      <c r="D69" s="36"/>
      <c r="E69" s="200">
        <v>2520593</v>
      </c>
      <c r="F69" s="201">
        <v>0</v>
      </c>
      <c r="G69" s="201">
        <v>2520593</v>
      </c>
      <c r="H69" s="201">
        <v>3079848</v>
      </c>
      <c r="I69" s="201">
        <v>0</v>
      </c>
      <c r="J69" s="218">
        <v>3079848</v>
      </c>
    </row>
    <row r="70" spans="1:10" ht="15.75">
      <c r="A70" s="38"/>
      <c r="B70" s="65" t="s">
        <v>399</v>
      </c>
      <c r="C70" s="67" t="s">
        <v>553</v>
      </c>
      <c r="D70" s="33"/>
      <c r="E70" s="200">
        <v>0</v>
      </c>
      <c r="F70" s="201">
        <v>0</v>
      </c>
      <c r="G70" s="201">
        <v>0</v>
      </c>
      <c r="H70" s="201">
        <v>0</v>
      </c>
      <c r="I70" s="201">
        <v>0</v>
      </c>
      <c r="J70" s="218">
        <v>0</v>
      </c>
    </row>
    <row r="71" spans="1:10" s="45" customFormat="1" ht="15.75">
      <c r="A71" s="38"/>
      <c r="B71" s="65" t="s">
        <v>400</v>
      </c>
      <c r="C71" s="67" t="s">
        <v>552</v>
      </c>
      <c r="D71" s="33"/>
      <c r="E71" s="200">
        <v>2520593</v>
      </c>
      <c r="F71" s="201">
        <v>0</v>
      </c>
      <c r="G71" s="201">
        <v>2520593</v>
      </c>
      <c r="H71" s="201">
        <v>3079848</v>
      </c>
      <c r="I71" s="201">
        <v>0</v>
      </c>
      <c r="J71" s="218">
        <v>3079848</v>
      </c>
    </row>
    <row r="72" spans="1:10" ht="15.75">
      <c r="A72" s="38"/>
      <c r="B72" s="3"/>
      <c r="C72" s="40"/>
      <c r="D72" s="36"/>
      <c r="E72" s="200"/>
      <c r="F72" s="201"/>
      <c r="G72" s="201"/>
      <c r="H72" s="201"/>
      <c r="I72" s="201"/>
      <c r="J72" s="218"/>
    </row>
    <row r="73" spans="1:10" ht="15.75">
      <c r="A73" s="51"/>
      <c r="B73" s="52"/>
      <c r="C73" s="53" t="s">
        <v>66</v>
      </c>
      <c r="D73" s="54"/>
      <c r="E73" s="214">
        <v>112609221</v>
      </c>
      <c r="F73" s="215">
        <v>77211378</v>
      </c>
      <c r="G73" s="215">
        <v>189820599</v>
      </c>
      <c r="H73" s="215">
        <v>97766600</v>
      </c>
      <c r="I73" s="215">
        <v>62425891</v>
      </c>
      <c r="J73" s="219">
        <v>160192491</v>
      </c>
    </row>
    <row r="74" spans="1:5" ht="15.75">
      <c r="A74" s="55"/>
      <c r="B74" s="56"/>
      <c r="C74" s="57"/>
      <c r="D74" s="34"/>
      <c r="E74" s="10"/>
    </row>
    <row r="75" spans="1:5" ht="15.75">
      <c r="A75" s="206" t="s">
        <v>597</v>
      </c>
      <c r="B75" s="3"/>
      <c r="C75" s="40"/>
      <c r="D75" s="35"/>
      <c r="E75" s="10"/>
    </row>
    <row r="76" spans="1:5" ht="15.75">
      <c r="A76" s="39"/>
      <c r="B76" s="3"/>
      <c r="C76" s="40"/>
      <c r="D76" s="35"/>
      <c r="E76" s="10"/>
    </row>
    <row r="77" spans="1:10" s="45" customFormat="1" ht="15.75">
      <c r="A77" s="2"/>
      <c r="B77" s="2"/>
      <c r="C77" s="48"/>
      <c r="D77" s="58"/>
      <c r="E77" s="10"/>
      <c r="F77" s="10"/>
      <c r="G77" s="23"/>
      <c r="H77" s="23"/>
      <c r="I77" s="23"/>
      <c r="J77" s="23"/>
    </row>
    <row r="78" spans="1:10" s="45" customFormat="1" ht="15.75">
      <c r="A78" s="2"/>
      <c r="B78" s="2"/>
      <c r="C78" s="48"/>
      <c r="D78" s="58"/>
      <c r="E78" s="10"/>
      <c r="F78" s="10"/>
      <c r="G78" s="23"/>
      <c r="H78" s="23"/>
      <c r="I78" s="23"/>
      <c r="J78" s="23"/>
    </row>
    <row r="79" spans="1:10" s="45" customFormat="1" ht="15.75">
      <c r="A79" s="2"/>
      <c r="B79" s="2"/>
      <c r="C79" s="48"/>
      <c r="D79" s="58"/>
      <c r="E79" s="23"/>
      <c r="F79" s="10"/>
      <c r="G79" s="23"/>
      <c r="H79" s="23"/>
      <c r="I79" s="23"/>
      <c r="J79" s="23"/>
    </row>
    <row r="80" spans="1:10" s="45" customFormat="1" ht="15.75">
      <c r="A80" s="2"/>
      <c r="B80" s="2"/>
      <c r="C80" s="2"/>
      <c r="D80" s="58"/>
      <c r="E80" s="23"/>
      <c r="F80" s="10"/>
      <c r="G80" s="23"/>
      <c r="H80" s="23"/>
      <c r="I80" s="23"/>
      <c r="J80" s="23"/>
    </row>
    <row r="81" spans="1:24" s="45" customFormat="1" ht="15.75">
      <c r="A81" s="2"/>
      <c r="B81" s="50"/>
      <c r="C81" s="2"/>
      <c r="D81" s="58"/>
      <c r="E81" s="23"/>
      <c r="F81" s="10"/>
      <c r="G81" s="23"/>
      <c r="H81" s="23"/>
      <c r="I81" s="23"/>
      <c r="J81" s="23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</row>
    <row r="82" spans="1:24" s="45" customFormat="1" ht="15.75">
      <c r="A82" s="2"/>
      <c r="B82" s="50"/>
      <c r="C82" s="2"/>
      <c r="D82" s="58"/>
      <c r="E82" s="23"/>
      <c r="F82" s="10"/>
      <c r="G82" s="23"/>
      <c r="H82" s="23"/>
      <c r="I82" s="23"/>
      <c r="J82" s="23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</row>
    <row r="83" spans="1:24" s="45" customFormat="1" ht="15.75">
      <c r="A83" s="2"/>
      <c r="B83" s="2"/>
      <c r="C83" s="48"/>
      <c r="D83" s="58"/>
      <c r="E83" s="23"/>
      <c r="F83" s="10"/>
      <c r="G83" s="23"/>
      <c r="H83" s="23"/>
      <c r="I83" s="23"/>
      <c r="J83" s="23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</row>
    <row r="84" spans="1:24" s="45" customFormat="1" ht="15.75">
      <c r="A84" s="44"/>
      <c r="B84" s="44"/>
      <c r="C84" s="44"/>
      <c r="D84" s="35"/>
      <c r="E84" s="23"/>
      <c r="F84" s="10"/>
      <c r="G84" s="23"/>
      <c r="H84" s="23"/>
      <c r="I84" s="23"/>
      <c r="J84" s="23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</row>
    <row r="85" spans="1:24" ht="15.75">
      <c r="A85" s="70"/>
      <c r="B85" s="70"/>
      <c r="C85" s="70"/>
      <c r="D85" s="35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</row>
    <row r="86" spans="1:24" ht="15.75">
      <c r="A86" s="70"/>
      <c r="B86" s="70"/>
      <c r="C86" s="70"/>
      <c r="D86" s="35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</row>
    <row r="87" spans="1:24" s="45" customFormat="1" ht="15.75">
      <c r="A87" s="44"/>
      <c r="B87" s="44"/>
      <c r="C87" s="44"/>
      <c r="D87" s="35"/>
      <c r="E87" s="23"/>
      <c r="F87" s="10"/>
      <c r="G87" s="23"/>
      <c r="H87" s="23"/>
      <c r="I87" s="23"/>
      <c r="J87" s="23"/>
      <c r="K87" s="44"/>
      <c r="L87" s="44"/>
      <c r="M87" s="44"/>
      <c r="N87" s="44"/>
      <c r="O87" s="44"/>
      <c r="P87" s="44"/>
      <c r="Q87" s="44"/>
      <c r="R87" s="44"/>
      <c r="S87" s="44"/>
      <c r="T87" s="44"/>
      <c r="U87" s="44"/>
      <c r="V87" s="44"/>
      <c r="W87" s="44"/>
      <c r="X87" s="44"/>
    </row>
    <row r="88" spans="1:24" ht="15.75">
      <c r="A88" s="70"/>
      <c r="B88" s="70"/>
      <c r="C88" s="70"/>
      <c r="D88" s="35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</row>
    <row r="89" spans="1:24" ht="15.75">
      <c r="A89" s="70"/>
      <c r="B89" s="70"/>
      <c r="C89" s="70"/>
      <c r="D89" s="35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</row>
    <row r="90" spans="1:24" ht="15.75" customHeight="1">
      <c r="A90" s="70"/>
      <c r="B90" s="70"/>
      <c r="C90" s="70"/>
      <c r="D90" s="35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</row>
    <row r="91" spans="1:24" ht="15.75">
      <c r="A91" s="70"/>
      <c r="B91" s="70"/>
      <c r="C91" s="70"/>
      <c r="D91" s="35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</row>
    <row r="92" spans="1:24" ht="15.75">
      <c r="A92" s="39"/>
      <c r="B92" s="39"/>
      <c r="C92" s="40"/>
      <c r="D92" s="35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</row>
    <row r="93" spans="1:4" ht="18.75">
      <c r="A93" s="39"/>
      <c r="B93" s="39"/>
      <c r="C93" s="59"/>
      <c r="D93" s="35"/>
    </row>
    <row r="94" spans="1:4" ht="15.75">
      <c r="A94" s="39"/>
      <c r="B94" s="39"/>
      <c r="C94" s="40"/>
      <c r="D94" s="35"/>
    </row>
    <row r="95" spans="1:4" ht="15.75">
      <c r="A95" s="39"/>
      <c r="B95" s="39"/>
      <c r="C95" s="40"/>
      <c r="D95" s="35"/>
    </row>
    <row r="96" spans="1:4" ht="15.75">
      <c r="A96" s="39"/>
      <c r="B96" s="39"/>
      <c r="C96" s="46"/>
      <c r="D96" s="58"/>
    </row>
    <row r="97" spans="1:4" ht="15.75">
      <c r="A97" s="39"/>
      <c r="B97" s="39"/>
      <c r="C97" s="40"/>
      <c r="D97" s="35"/>
    </row>
    <row r="98" spans="1:4" ht="18.75">
      <c r="A98" s="39"/>
      <c r="B98" s="39"/>
      <c r="C98" s="59"/>
      <c r="D98" s="35"/>
    </row>
    <row r="99" spans="1:4" ht="15.75">
      <c r="A99" s="39"/>
      <c r="B99" s="39"/>
      <c r="C99" s="40"/>
      <c r="D99" s="35"/>
    </row>
  </sheetData>
  <sheetProtection/>
  <mergeCells count="7">
    <mergeCell ref="E8:G8"/>
    <mergeCell ref="H8:J8"/>
    <mergeCell ref="A2:J2"/>
    <mergeCell ref="A3:J3"/>
    <mergeCell ref="E7:G7"/>
    <mergeCell ref="H7:J7"/>
    <mergeCell ref="E5:J6"/>
  </mergeCells>
  <conditionalFormatting sqref="E7:J8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9" r:id="rId1"/>
  <headerFooter alignWithMargins="0">
    <oddHeader>&amp;R&amp;"Times New Roman,Normal"&amp;16Sayfa No: 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98"/>
  <sheetViews>
    <sheetView showGridLines="0" zoomScale="70" zoomScaleNormal="70" zoomScaleSheetLayoutView="70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3.00390625" style="69" customWidth="1"/>
    <col min="2" max="2" width="11.57421875" style="69" bestFit="1" customWidth="1"/>
    <col min="3" max="3" width="72.00390625" style="69" customWidth="1"/>
    <col min="4" max="4" width="8.28125" style="69" customWidth="1"/>
    <col min="5" max="10" width="15.28125" style="69" customWidth="1"/>
    <col min="11" max="16384" width="9.140625" style="69" customWidth="1"/>
  </cols>
  <sheetData>
    <row r="1" spans="1:10" ht="12.75">
      <c r="A1" s="88"/>
      <c r="B1" s="89"/>
      <c r="C1" s="89"/>
      <c r="D1" s="89"/>
      <c r="E1" s="89"/>
      <c r="F1" s="90"/>
      <c r="G1" s="90"/>
      <c r="H1" s="90"/>
      <c r="I1" s="90"/>
      <c r="J1" s="91"/>
    </row>
    <row r="2" spans="1:10" s="333" customFormat="1" ht="30" customHeight="1">
      <c r="A2" s="535" t="s">
        <v>601</v>
      </c>
      <c r="B2" s="536"/>
      <c r="C2" s="536"/>
      <c r="D2" s="536"/>
      <c r="E2" s="536"/>
      <c r="F2" s="536"/>
      <c r="G2" s="536"/>
      <c r="H2" s="536"/>
      <c r="I2" s="536"/>
      <c r="J2" s="537"/>
    </row>
    <row r="3" spans="1:10" s="333" customFormat="1" ht="30" customHeight="1">
      <c r="A3" s="532" t="s">
        <v>732</v>
      </c>
      <c r="B3" s="533"/>
      <c r="C3" s="533"/>
      <c r="D3" s="533"/>
      <c r="E3" s="533"/>
      <c r="F3" s="533"/>
      <c r="G3" s="533"/>
      <c r="H3" s="533"/>
      <c r="I3" s="533"/>
      <c r="J3" s="534"/>
    </row>
    <row r="4" spans="1:10" ht="15.75" customHeight="1">
      <c r="A4" s="71"/>
      <c r="B4" s="109"/>
      <c r="C4" s="235"/>
      <c r="D4" s="235"/>
      <c r="E4" s="235"/>
      <c r="F4" s="235"/>
      <c r="G4" s="235"/>
      <c r="H4" s="235"/>
      <c r="I4" s="235"/>
      <c r="J4" s="123"/>
    </row>
    <row r="5" spans="1:10" ht="16.5" customHeight="1">
      <c r="A5" s="243"/>
      <c r="B5" s="238"/>
      <c r="C5" s="237"/>
      <c r="D5" s="239"/>
      <c r="E5" s="544" t="s">
        <v>717</v>
      </c>
      <c r="F5" s="545"/>
      <c r="G5" s="545"/>
      <c r="H5" s="545"/>
      <c r="I5" s="545"/>
      <c r="J5" s="547"/>
    </row>
    <row r="6" spans="1:10" ht="16.5" customHeight="1">
      <c r="A6" s="71"/>
      <c r="B6" s="108"/>
      <c r="C6" s="236"/>
      <c r="D6" s="240"/>
      <c r="E6" s="553"/>
      <c r="F6" s="554"/>
      <c r="G6" s="554"/>
      <c r="H6" s="554"/>
      <c r="I6" s="554"/>
      <c r="J6" s="555"/>
    </row>
    <row r="7" spans="1:10" ht="16.5" customHeight="1">
      <c r="A7" s="71"/>
      <c r="B7" s="236"/>
      <c r="C7" s="236"/>
      <c r="D7" s="240"/>
      <c r="E7" s="544" t="s">
        <v>120</v>
      </c>
      <c r="F7" s="545"/>
      <c r="G7" s="546"/>
      <c r="H7" s="545" t="s">
        <v>121</v>
      </c>
      <c r="I7" s="545"/>
      <c r="J7" s="547"/>
    </row>
    <row r="8" spans="1:46" ht="15.75">
      <c r="A8" s="71"/>
      <c r="B8" s="73"/>
      <c r="C8" s="73"/>
      <c r="D8" s="26"/>
      <c r="E8" s="540">
        <f>+a!E8</f>
        <v>41547</v>
      </c>
      <c r="F8" s="541"/>
      <c r="G8" s="542"/>
      <c r="H8" s="541">
        <f>+a!H8</f>
        <v>41274</v>
      </c>
      <c r="I8" s="541"/>
      <c r="J8" s="543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4"/>
      <c r="AK8" s="94"/>
      <c r="AL8" s="94"/>
      <c r="AM8" s="94"/>
      <c r="AN8" s="94"/>
      <c r="AO8" s="94"/>
      <c r="AP8" s="94"/>
      <c r="AQ8" s="94"/>
      <c r="AR8" s="94"/>
      <c r="AS8" s="94"/>
      <c r="AT8" s="94"/>
    </row>
    <row r="9" spans="1:36" ht="15.75">
      <c r="A9" s="92"/>
      <c r="B9" s="74"/>
      <c r="C9" s="93"/>
      <c r="D9" s="241" t="s">
        <v>87</v>
      </c>
      <c r="E9" s="242" t="s">
        <v>117</v>
      </c>
      <c r="F9" s="242" t="s">
        <v>118</v>
      </c>
      <c r="G9" s="242" t="s">
        <v>119</v>
      </c>
      <c r="H9" s="242" t="s">
        <v>117</v>
      </c>
      <c r="I9" s="242" t="s">
        <v>118</v>
      </c>
      <c r="J9" s="244" t="s">
        <v>599</v>
      </c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</row>
    <row r="10" spans="1:10" ht="15.75">
      <c r="A10" s="71"/>
      <c r="B10" s="2" t="s">
        <v>133</v>
      </c>
      <c r="C10" s="2"/>
      <c r="D10" s="97"/>
      <c r="E10" s="310">
        <v>88829820</v>
      </c>
      <c r="F10" s="250">
        <v>114373941</v>
      </c>
      <c r="G10" s="311">
        <v>203203761</v>
      </c>
      <c r="H10" s="310">
        <v>66368386</v>
      </c>
      <c r="I10" s="250">
        <v>143680211</v>
      </c>
      <c r="J10" s="251">
        <v>210048597</v>
      </c>
    </row>
    <row r="11" spans="1:10" ht="15.75">
      <c r="A11" s="71"/>
      <c r="B11" s="2" t="s">
        <v>15</v>
      </c>
      <c r="C11" s="2" t="s">
        <v>134</v>
      </c>
      <c r="D11" s="97" t="s">
        <v>633</v>
      </c>
      <c r="E11" s="310">
        <v>8631590</v>
      </c>
      <c r="F11" s="250">
        <v>21611611</v>
      </c>
      <c r="G11" s="311">
        <v>30243201</v>
      </c>
      <c r="H11" s="310">
        <v>6970208</v>
      </c>
      <c r="I11" s="250">
        <v>15706372</v>
      </c>
      <c r="J11" s="251">
        <v>22676580</v>
      </c>
    </row>
    <row r="12" spans="1:10" ht="15.75">
      <c r="A12" s="71"/>
      <c r="B12" s="98" t="s">
        <v>135</v>
      </c>
      <c r="C12" s="39" t="s">
        <v>136</v>
      </c>
      <c r="D12" s="75"/>
      <c r="E12" s="312">
        <v>8623343</v>
      </c>
      <c r="F12" s="252">
        <v>12650080</v>
      </c>
      <c r="G12" s="313">
        <v>21273423</v>
      </c>
      <c r="H12" s="312">
        <v>6958156</v>
      </c>
      <c r="I12" s="252">
        <v>9465698</v>
      </c>
      <c r="J12" s="253">
        <v>16423854</v>
      </c>
    </row>
    <row r="13" spans="1:10" ht="15.75">
      <c r="A13" s="71"/>
      <c r="B13" s="39" t="s">
        <v>137</v>
      </c>
      <c r="C13" s="39" t="s">
        <v>138</v>
      </c>
      <c r="D13" s="75"/>
      <c r="E13" s="312">
        <v>0</v>
      </c>
      <c r="F13" s="252">
        <v>767453</v>
      </c>
      <c r="G13" s="313">
        <v>767453</v>
      </c>
      <c r="H13" s="312">
        <v>0</v>
      </c>
      <c r="I13" s="252">
        <v>714239</v>
      </c>
      <c r="J13" s="253">
        <v>714239</v>
      </c>
    </row>
    <row r="14" spans="1:10" ht="15.75">
      <c r="A14" s="71"/>
      <c r="B14" s="39" t="s">
        <v>139</v>
      </c>
      <c r="C14" s="39" t="s">
        <v>140</v>
      </c>
      <c r="D14" s="75"/>
      <c r="E14" s="312">
        <v>447192</v>
      </c>
      <c r="F14" s="252">
        <v>281144</v>
      </c>
      <c r="G14" s="313">
        <v>728336</v>
      </c>
      <c r="H14" s="312">
        <v>438392</v>
      </c>
      <c r="I14" s="252">
        <v>182077</v>
      </c>
      <c r="J14" s="253">
        <v>620469</v>
      </c>
    </row>
    <row r="15" spans="1:10" ht="15.75">
      <c r="A15" s="71"/>
      <c r="B15" s="99" t="s">
        <v>141</v>
      </c>
      <c r="C15" s="39" t="s">
        <v>142</v>
      </c>
      <c r="D15" s="75"/>
      <c r="E15" s="312">
        <v>8176151</v>
      </c>
      <c r="F15" s="252">
        <v>11601483</v>
      </c>
      <c r="G15" s="313">
        <v>19777634</v>
      </c>
      <c r="H15" s="312">
        <v>6519764</v>
      </c>
      <c r="I15" s="252">
        <v>8569382</v>
      </c>
      <c r="J15" s="253">
        <v>15089146</v>
      </c>
    </row>
    <row r="16" spans="1:10" ht="15.75">
      <c r="A16" s="71"/>
      <c r="B16" s="39" t="s">
        <v>143</v>
      </c>
      <c r="C16" s="39" t="s">
        <v>144</v>
      </c>
      <c r="D16" s="75"/>
      <c r="E16" s="312">
        <v>5958</v>
      </c>
      <c r="F16" s="252">
        <v>741496</v>
      </c>
      <c r="G16" s="313">
        <v>747454</v>
      </c>
      <c r="H16" s="312">
        <v>5028</v>
      </c>
      <c r="I16" s="252">
        <v>715868</v>
      </c>
      <c r="J16" s="253">
        <v>720896</v>
      </c>
    </row>
    <row r="17" spans="1:10" ht="15.75">
      <c r="A17" s="71"/>
      <c r="B17" s="39" t="s">
        <v>145</v>
      </c>
      <c r="C17" s="39" t="s">
        <v>146</v>
      </c>
      <c r="D17" s="75"/>
      <c r="E17" s="312">
        <v>5958</v>
      </c>
      <c r="F17" s="252">
        <v>741496</v>
      </c>
      <c r="G17" s="313">
        <v>747454</v>
      </c>
      <c r="H17" s="312">
        <v>5028</v>
      </c>
      <c r="I17" s="252">
        <v>715868</v>
      </c>
      <c r="J17" s="253">
        <v>720896</v>
      </c>
    </row>
    <row r="18" spans="1:10" ht="15.75">
      <c r="A18" s="71"/>
      <c r="B18" s="39" t="s">
        <v>147</v>
      </c>
      <c r="C18" s="39" t="s">
        <v>148</v>
      </c>
      <c r="D18" s="75"/>
      <c r="E18" s="312">
        <v>0</v>
      </c>
      <c r="F18" s="252">
        <v>0</v>
      </c>
      <c r="G18" s="313">
        <v>0</v>
      </c>
      <c r="H18" s="312">
        <v>0</v>
      </c>
      <c r="I18" s="252">
        <v>0</v>
      </c>
      <c r="J18" s="253">
        <v>0</v>
      </c>
    </row>
    <row r="19" spans="1:10" ht="15.75">
      <c r="A19" s="71"/>
      <c r="B19" s="39" t="s">
        <v>149</v>
      </c>
      <c r="C19" s="39" t="s">
        <v>150</v>
      </c>
      <c r="D19" s="75"/>
      <c r="E19" s="312">
        <v>2289</v>
      </c>
      <c r="F19" s="252">
        <v>8144848</v>
      </c>
      <c r="G19" s="313">
        <v>8147137</v>
      </c>
      <c r="H19" s="312">
        <v>7024</v>
      </c>
      <c r="I19" s="252">
        <v>5458506</v>
      </c>
      <c r="J19" s="253">
        <v>5465530</v>
      </c>
    </row>
    <row r="20" spans="1:10" ht="15.75">
      <c r="A20" s="71"/>
      <c r="B20" s="39" t="s">
        <v>151</v>
      </c>
      <c r="C20" s="39" t="s">
        <v>152</v>
      </c>
      <c r="D20" s="75"/>
      <c r="E20" s="312">
        <v>0</v>
      </c>
      <c r="F20" s="252">
        <v>0</v>
      </c>
      <c r="G20" s="313">
        <v>0</v>
      </c>
      <c r="H20" s="312">
        <v>0</v>
      </c>
      <c r="I20" s="252">
        <v>0</v>
      </c>
      <c r="J20" s="253">
        <v>0</v>
      </c>
    </row>
    <row r="21" spans="1:10" ht="15.75">
      <c r="A21" s="71"/>
      <c r="B21" s="39" t="s">
        <v>153</v>
      </c>
      <c r="C21" s="39" t="s">
        <v>154</v>
      </c>
      <c r="D21" s="75"/>
      <c r="E21" s="312">
        <v>2289</v>
      </c>
      <c r="F21" s="252">
        <v>8144848</v>
      </c>
      <c r="G21" s="313">
        <v>8147137</v>
      </c>
      <c r="H21" s="312">
        <v>7024</v>
      </c>
      <c r="I21" s="252">
        <v>5458506</v>
      </c>
      <c r="J21" s="253">
        <v>5465530</v>
      </c>
    </row>
    <row r="22" spans="1:10" ht="15.75">
      <c r="A22" s="71"/>
      <c r="B22" s="39" t="s">
        <v>155</v>
      </c>
      <c r="C22" s="39" t="s">
        <v>156</v>
      </c>
      <c r="D22" s="75"/>
      <c r="E22" s="312">
        <v>0</v>
      </c>
      <c r="F22" s="252">
        <v>0</v>
      </c>
      <c r="G22" s="313">
        <v>0</v>
      </c>
      <c r="H22" s="312">
        <v>0</v>
      </c>
      <c r="I22" s="252">
        <v>0</v>
      </c>
      <c r="J22" s="253">
        <v>0</v>
      </c>
    </row>
    <row r="23" spans="1:10" ht="15.75">
      <c r="A23" s="71"/>
      <c r="B23" s="39" t="s">
        <v>157</v>
      </c>
      <c r="C23" s="39" t="s">
        <v>158</v>
      </c>
      <c r="D23" s="75"/>
      <c r="E23" s="312">
        <v>0</v>
      </c>
      <c r="F23" s="252">
        <v>0</v>
      </c>
      <c r="G23" s="313">
        <v>0</v>
      </c>
      <c r="H23" s="312">
        <v>0</v>
      </c>
      <c r="I23" s="252">
        <v>0</v>
      </c>
      <c r="J23" s="253">
        <v>0</v>
      </c>
    </row>
    <row r="24" spans="1:10" ht="15.75">
      <c r="A24" s="71"/>
      <c r="B24" s="39" t="s">
        <v>159</v>
      </c>
      <c r="C24" s="39" t="s">
        <v>160</v>
      </c>
      <c r="D24" s="75"/>
      <c r="E24" s="312">
        <v>0</v>
      </c>
      <c r="F24" s="252">
        <v>0</v>
      </c>
      <c r="G24" s="313">
        <v>0</v>
      </c>
      <c r="H24" s="312">
        <v>0</v>
      </c>
      <c r="I24" s="252">
        <v>0</v>
      </c>
      <c r="J24" s="253">
        <v>0</v>
      </c>
    </row>
    <row r="25" spans="1:10" ht="15.75">
      <c r="A25" s="71"/>
      <c r="B25" s="39" t="s">
        <v>161</v>
      </c>
      <c r="C25" s="39" t="s">
        <v>162</v>
      </c>
      <c r="D25" s="75"/>
      <c r="E25" s="312">
        <v>0</v>
      </c>
      <c r="F25" s="252">
        <v>0</v>
      </c>
      <c r="G25" s="313">
        <v>0</v>
      </c>
      <c r="H25" s="312">
        <v>0</v>
      </c>
      <c r="I25" s="252">
        <v>0</v>
      </c>
      <c r="J25" s="253">
        <v>0</v>
      </c>
    </row>
    <row r="26" spans="1:10" ht="15.75">
      <c r="A26" s="71"/>
      <c r="B26" s="39" t="s">
        <v>163</v>
      </c>
      <c r="C26" s="39" t="s">
        <v>164</v>
      </c>
      <c r="D26" s="75"/>
      <c r="E26" s="312">
        <v>0</v>
      </c>
      <c r="F26" s="252">
        <v>0</v>
      </c>
      <c r="G26" s="313">
        <v>0</v>
      </c>
      <c r="H26" s="312">
        <v>0</v>
      </c>
      <c r="I26" s="252">
        <v>0</v>
      </c>
      <c r="J26" s="253">
        <v>0</v>
      </c>
    </row>
    <row r="27" spans="1:10" ht="15.75">
      <c r="A27" s="71"/>
      <c r="B27" s="39" t="s">
        <v>165</v>
      </c>
      <c r="C27" s="9" t="s">
        <v>166</v>
      </c>
      <c r="D27" s="75"/>
      <c r="E27" s="312">
        <v>0</v>
      </c>
      <c r="F27" s="252">
        <v>0</v>
      </c>
      <c r="G27" s="313">
        <v>0</v>
      </c>
      <c r="H27" s="312">
        <v>0</v>
      </c>
      <c r="I27" s="252">
        <v>0</v>
      </c>
      <c r="J27" s="253">
        <v>0</v>
      </c>
    </row>
    <row r="28" spans="1:10" ht="15.75">
      <c r="A28" s="71"/>
      <c r="B28" s="39" t="s">
        <v>167</v>
      </c>
      <c r="C28" s="39" t="s">
        <v>168</v>
      </c>
      <c r="D28" s="75"/>
      <c r="E28" s="312">
        <v>0</v>
      </c>
      <c r="F28" s="252">
        <v>75187</v>
      </c>
      <c r="G28" s="313">
        <v>75187</v>
      </c>
      <c r="H28" s="312">
        <v>0</v>
      </c>
      <c r="I28" s="252">
        <v>66300</v>
      </c>
      <c r="J28" s="253">
        <v>66300</v>
      </c>
    </row>
    <row r="29" spans="1:10" ht="15.75">
      <c r="A29" s="71"/>
      <c r="B29" s="39" t="s">
        <v>169</v>
      </c>
      <c r="C29" s="39" t="s">
        <v>170</v>
      </c>
      <c r="D29" s="75"/>
      <c r="E29" s="312">
        <v>0</v>
      </c>
      <c r="F29" s="252">
        <v>0</v>
      </c>
      <c r="G29" s="313">
        <v>0</v>
      </c>
      <c r="H29" s="312">
        <v>0</v>
      </c>
      <c r="I29" s="252">
        <v>0</v>
      </c>
      <c r="J29" s="253">
        <v>0</v>
      </c>
    </row>
    <row r="30" spans="1:10" ht="15.75">
      <c r="A30" s="38"/>
      <c r="B30" s="2" t="s">
        <v>20</v>
      </c>
      <c r="C30" s="2" t="s">
        <v>171</v>
      </c>
      <c r="D30" s="97" t="s">
        <v>633</v>
      </c>
      <c r="E30" s="314">
        <v>31644971</v>
      </c>
      <c r="F30" s="250">
        <v>11619878</v>
      </c>
      <c r="G30" s="311">
        <v>43264849</v>
      </c>
      <c r="H30" s="310">
        <v>33685681</v>
      </c>
      <c r="I30" s="250">
        <v>70774949</v>
      </c>
      <c r="J30" s="251">
        <v>104460630</v>
      </c>
    </row>
    <row r="31" spans="1:10" ht="15.75">
      <c r="A31" s="38"/>
      <c r="B31" s="39" t="s">
        <v>172</v>
      </c>
      <c r="C31" s="39" t="s">
        <v>173</v>
      </c>
      <c r="D31" s="75"/>
      <c r="E31" s="312">
        <v>31617532</v>
      </c>
      <c r="F31" s="252">
        <v>11619086</v>
      </c>
      <c r="G31" s="313">
        <v>43236618</v>
      </c>
      <c r="H31" s="312">
        <v>23695883</v>
      </c>
      <c r="I31" s="252">
        <v>10205196</v>
      </c>
      <c r="J31" s="253">
        <v>33901079</v>
      </c>
    </row>
    <row r="32" spans="1:10" ht="15.75">
      <c r="A32" s="38"/>
      <c r="B32" s="39" t="s">
        <v>174</v>
      </c>
      <c r="C32" s="39" t="s">
        <v>554</v>
      </c>
      <c r="D32" s="75"/>
      <c r="E32" s="312">
        <v>19682</v>
      </c>
      <c r="F32" s="252">
        <v>2608652</v>
      </c>
      <c r="G32" s="313">
        <v>2628334</v>
      </c>
      <c r="H32" s="312">
        <v>892893</v>
      </c>
      <c r="I32" s="252">
        <v>4192191</v>
      </c>
      <c r="J32" s="253">
        <v>5085084</v>
      </c>
    </row>
    <row r="33" spans="1:10" ht="15.75">
      <c r="A33" s="38"/>
      <c r="B33" s="39" t="s">
        <v>175</v>
      </c>
      <c r="C33" s="39" t="s">
        <v>555</v>
      </c>
      <c r="D33" s="75"/>
      <c r="E33" s="312">
        <v>29300</v>
      </c>
      <c r="F33" s="252">
        <v>21321</v>
      </c>
      <c r="G33" s="313">
        <v>50621</v>
      </c>
      <c r="H33" s="312">
        <v>165</v>
      </c>
      <c r="I33" s="252">
        <v>44053</v>
      </c>
      <c r="J33" s="253">
        <v>44218</v>
      </c>
    </row>
    <row r="34" spans="1:10" ht="15.75">
      <c r="A34" s="38"/>
      <c r="B34" s="39" t="s">
        <v>176</v>
      </c>
      <c r="C34" s="39" t="s">
        <v>177</v>
      </c>
      <c r="D34" s="75"/>
      <c r="E34" s="312">
        <v>0</v>
      </c>
      <c r="F34" s="252">
        <v>7892</v>
      </c>
      <c r="G34" s="313">
        <v>7892</v>
      </c>
      <c r="H34" s="312">
        <v>0</v>
      </c>
      <c r="I34" s="252">
        <v>7944</v>
      </c>
      <c r="J34" s="253">
        <v>7944</v>
      </c>
    </row>
    <row r="35" spans="1:10" ht="15.75">
      <c r="A35" s="38"/>
      <c r="B35" s="39" t="s">
        <v>178</v>
      </c>
      <c r="C35" s="39" t="s">
        <v>179</v>
      </c>
      <c r="D35" s="75"/>
      <c r="E35" s="312">
        <v>5347919</v>
      </c>
      <c r="F35" s="252">
        <v>8133346</v>
      </c>
      <c r="G35" s="313">
        <v>13481265</v>
      </c>
      <c r="H35" s="312">
        <v>5100371</v>
      </c>
      <c r="I35" s="252">
        <v>5213008</v>
      </c>
      <c r="J35" s="253">
        <v>10313379</v>
      </c>
    </row>
    <row r="36" spans="1:10" ht="15.75">
      <c r="A36" s="38"/>
      <c r="B36" s="39" t="s">
        <v>180</v>
      </c>
      <c r="C36" s="39" t="s">
        <v>181</v>
      </c>
      <c r="D36" s="75"/>
      <c r="E36" s="312">
        <v>0</v>
      </c>
      <c r="F36" s="252">
        <v>0</v>
      </c>
      <c r="G36" s="313">
        <v>0</v>
      </c>
      <c r="H36" s="312">
        <v>0</v>
      </c>
      <c r="I36" s="252">
        <v>0</v>
      </c>
      <c r="J36" s="253">
        <v>0</v>
      </c>
    </row>
    <row r="37" spans="1:10" ht="15.75">
      <c r="A37" s="38"/>
      <c r="B37" s="39" t="s">
        <v>182</v>
      </c>
      <c r="C37" s="39" t="s">
        <v>183</v>
      </c>
      <c r="D37" s="75"/>
      <c r="E37" s="312">
        <v>0</v>
      </c>
      <c r="F37" s="252">
        <v>0</v>
      </c>
      <c r="G37" s="313">
        <v>0</v>
      </c>
      <c r="H37" s="312">
        <v>0</v>
      </c>
      <c r="I37" s="252">
        <v>0</v>
      </c>
      <c r="J37" s="253">
        <v>0</v>
      </c>
    </row>
    <row r="38" spans="1:10" ht="15.75">
      <c r="A38" s="38"/>
      <c r="B38" s="39" t="s">
        <v>184</v>
      </c>
      <c r="C38" s="9" t="s">
        <v>556</v>
      </c>
      <c r="D38" s="75"/>
      <c r="E38" s="312">
        <v>2690331</v>
      </c>
      <c r="F38" s="252">
        <v>0</v>
      </c>
      <c r="G38" s="313">
        <v>2690331</v>
      </c>
      <c r="H38" s="312">
        <v>1994233</v>
      </c>
      <c r="I38" s="252">
        <v>0</v>
      </c>
      <c r="J38" s="253">
        <v>1994233</v>
      </c>
    </row>
    <row r="39" spans="1:10" ht="15.75">
      <c r="A39" s="38"/>
      <c r="B39" s="39" t="s">
        <v>185</v>
      </c>
      <c r="C39" s="9" t="s">
        <v>186</v>
      </c>
      <c r="D39" s="75"/>
      <c r="E39" s="312">
        <v>15206</v>
      </c>
      <c r="F39" s="252">
        <v>0</v>
      </c>
      <c r="G39" s="313">
        <v>15206</v>
      </c>
      <c r="H39" s="312">
        <v>18075</v>
      </c>
      <c r="I39" s="252">
        <v>0</v>
      </c>
      <c r="J39" s="253">
        <v>18075</v>
      </c>
    </row>
    <row r="40" spans="1:10" ht="15.75">
      <c r="A40" s="38"/>
      <c r="B40" s="39" t="s">
        <v>187</v>
      </c>
      <c r="C40" s="39" t="s">
        <v>188</v>
      </c>
      <c r="D40" s="75"/>
      <c r="E40" s="312">
        <v>22040884</v>
      </c>
      <c r="F40" s="252">
        <v>0</v>
      </c>
      <c r="G40" s="313">
        <v>22040884</v>
      </c>
      <c r="H40" s="312">
        <v>14215936</v>
      </c>
      <c r="I40" s="252">
        <v>0</v>
      </c>
      <c r="J40" s="253">
        <v>14215936</v>
      </c>
    </row>
    <row r="41" spans="1:10" ht="15.75">
      <c r="A41" s="38"/>
      <c r="B41" s="39" t="s">
        <v>189</v>
      </c>
      <c r="C41" s="117" t="s">
        <v>510</v>
      </c>
      <c r="D41" s="75"/>
      <c r="E41" s="312">
        <v>0</v>
      </c>
      <c r="F41" s="252">
        <v>0</v>
      </c>
      <c r="G41" s="313">
        <v>0</v>
      </c>
      <c r="H41" s="312">
        <v>0</v>
      </c>
      <c r="I41" s="252">
        <v>0</v>
      </c>
      <c r="J41" s="253">
        <v>0</v>
      </c>
    </row>
    <row r="42" spans="1:10" ht="15.75">
      <c r="A42" s="38"/>
      <c r="B42" s="39" t="s">
        <v>191</v>
      </c>
      <c r="C42" s="9" t="s">
        <v>190</v>
      </c>
      <c r="D42" s="75"/>
      <c r="E42" s="312">
        <v>0</v>
      </c>
      <c r="F42" s="252">
        <v>0</v>
      </c>
      <c r="G42" s="313">
        <v>0</v>
      </c>
      <c r="H42" s="312">
        <v>0</v>
      </c>
      <c r="I42" s="252">
        <v>0</v>
      </c>
      <c r="J42" s="253">
        <v>0</v>
      </c>
    </row>
    <row r="43" spans="1:10" ht="15.75">
      <c r="A43" s="38"/>
      <c r="B43" s="39" t="s">
        <v>193</v>
      </c>
      <c r="C43" s="9" t="s">
        <v>192</v>
      </c>
      <c r="D43" s="75"/>
      <c r="E43" s="312">
        <v>0</v>
      </c>
      <c r="F43" s="252">
        <v>0</v>
      </c>
      <c r="G43" s="313">
        <v>0</v>
      </c>
      <c r="H43" s="312">
        <v>0</v>
      </c>
      <c r="I43" s="252">
        <v>0</v>
      </c>
      <c r="J43" s="253">
        <v>0</v>
      </c>
    </row>
    <row r="44" spans="1:10" ht="15.75">
      <c r="A44" s="38"/>
      <c r="B44" s="39" t="s">
        <v>494</v>
      </c>
      <c r="C44" s="39" t="s">
        <v>194</v>
      </c>
      <c r="D44" s="75"/>
      <c r="E44" s="312">
        <v>1474210</v>
      </c>
      <c r="F44" s="252">
        <v>847875</v>
      </c>
      <c r="G44" s="313">
        <v>2322085</v>
      </c>
      <c r="H44" s="312">
        <v>1474210</v>
      </c>
      <c r="I44" s="252">
        <v>748000</v>
      </c>
      <c r="J44" s="253">
        <v>2222210</v>
      </c>
    </row>
    <row r="45" spans="1:10" ht="15.75">
      <c r="A45" s="38"/>
      <c r="B45" s="39" t="s">
        <v>195</v>
      </c>
      <c r="C45" s="39" t="s">
        <v>196</v>
      </c>
      <c r="D45" s="75"/>
      <c r="E45" s="312">
        <v>27439</v>
      </c>
      <c r="F45" s="252">
        <v>792</v>
      </c>
      <c r="G45" s="313">
        <v>28231</v>
      </c>
      <c r="H45" s="312">
        <v>9989798</v>
      </c>
      <c r="I45" s="252">
        <v>60569753</v>
      </c>
      <c r="J45" s="253">
        <v>70559551</v>
      </c>
    </row>
    <row r="46" spans="1:10" ht="15.75">
      <c r="A46" s="38"/>
      <c r="B46" s="39" t="s">
        <v>197</v>
      </c>
      <c r="C46" s="39" t="s">
        <v>198</v>
      </c>
      <c r="D46" s="75"/>
      <c r="E46" s="312">
        <v>27439</v>
      </c>
      <c r="F46" s="252">
        <v>0</v>
      </c>
      <c r="G46" s="313">
        <v>27439</v>
      </c>
      <c r="H46" s="312">
        <v>9989798</v>
      </c>
      <c r="I46" s="252">
        <v>60569054</v>
      </c>
      <c r="J46" s="253">
        <v>70558852</v>
      </c>
    </row>
    <row r="47" spans="1:10" ht="15.75">
      <c r="A47" s="38"/>
      <c r="B47" s="39" t="s">
        <v>199</v>
      </c>
      <c r="C47" s="39" t="s">
        <v>200</v>
      </c>
      <c r="D47" s="75"/>
      <c r="E47" s="312">
        <v>0</v>
      </c>
      <c r="F47" s="252">
        <v>792</v>
      </c>
      <c r="G47" s="313">
        <v>792</v>
      </c>
      <c r="H47" s="312">
        <v>0</v>
      </c>
      <c r="I47" s="252">
        <v>699</v>
      </c>
      <c r="J47" s="253">
        <v>699</v>
      </c>
    </row>
    <row r="48" spans="1:10" ht="15.75">
      <c r="A48" s="38"/>
      <c r="B48" s="2" t="s">
        <v>19</v>
      </c>
      <c r="C48" s="2" t="s">
        <v>201</v>
      </c>
      <c r="D48" s="97" t="s">
        <v>634</v>
      </c>
      <c r="E48" s="314">
        <v>48553259</v>
      </c>
      <c r="F48" s="250">
        <v>81142452</v>
      </c>
      <c r="G48" s="311">
        <v>129695711</v>
      </c>
      <c r="H48" s="310">
        <v>25712497</v>
      </c>
      <c r="I48" s="250">
        <v>57198890</v>
      </c>
      <c r="J48" s="251">
        <v>82911387</v>
      </c>
    </row>
    <row r="49" spans="1:10" ht="15.75">
      <c r="A49" s="38"/>
      <c r="B49" s="111" t="s">
        <v>45</v>
      </c>
      <c r="C49" s="39" t="s">
        <v>366</v>
      </c>
      <c r="D49" s="100"/>
      <c r="E49" s="315">
        <v>924144</v>
      </c>
      <c r="F49" s="252">
        <v>668727</v>
      </c>
      <c r="G49" s="313">
        <v>1592871</v>
      </c>
      <c r="H49" s="312">
        <v>0</v>
      </c>
      <c r="I49" s="252">
        <v>0</v>
      </c>
      <c r="J49" s="253">
        <v>0</v>
      </c>
    </row>
    <row r="50" spans="1:10" ht="15.75">
      <c r="A50" s="38"/>
      <c r="B50" s="111" t="s">
        <v>46</v>
      </c>
      <c r="C50" s="122" t="s">
        <v>367</v>
      </c>
      <c r="D50" s="100"/>
      <c r="E50" s="315">
        <v>924144</v>
      </c>
      <c r="F50" s="252">
        <v>668727</v>
      </c>
      <c r="G50" s="313">
        <v>1592871</v>
      </c>
      <c r="H50" s="312">
        <v>0</v>
      </c>
      <c r="I50" s="252">
        <v>0</v>
      </c>
      <c r="J50" s="253">
        <v>0</v>
      </c>
    </row>
    <row r="51" spans="1:10" ht="15.75">
      <c r="A51" s="38"/>
      <c r="B51" s="111" t="s">
        <v>47</v>
      </c>
      <c r="C51" s="122" t="s">
        <v>368</v>
      </c>
      <c r="D51" s="100"/>
      <c r="E51" s="315">
        <v>0</v>
      </c>
      <c r="F51" s="252">
        <v>0</v>
      </c>
      <c r="G51" s="313">
        <v>0</v>
      </c>
      <c r="H51" s="312">
        <v>0</v>
      </c>
      <c r="I51" s="252">
        <v>0</v>
      </c>
      <c r="J51" s="253">
        <v>0</v>
      </c>
    </row>
    <row r="52" spans="1:10" ht="15.75">
      <c r="A52" s="38"/>
      <c r="B52" s="111" t="s">
        <v>128</v>
      </c>
      <c r="C52" s="122" t="s">
        <v>370</v>
      </c>
      <c r="D52" s="100"/>
      <c r="E52" s="315">
        <v>0</v>
      </c>
      <c r="F52" s="252">
        <v>0</v>
      </c>
      <c r="G52" s="313">
        <v>0</v>
      </c>
      <c r="H52" s="312">
        <v>0</v>
      </c>
      <c r="I52" s="252">
        <v>0</v>
      </c>
      <c r="J52" s="253">
        <v>0</v>
      </c>
    </row>
    <row r="53" spans="1:10" ht="15.75">
      <c r="A53" s="38"/>
      <c r="B53" s="111" t="s">
        <v>48</v>
      </c>
      <c r="C53" s="122" t="s">
        <v>369</v>
      </c>
      <c r="D53" s="100"/>
      <c r="E53" s="315">
        <v>47629115</v>
      </c>
      <c r="F53" s="252">
        <v>80473725</v>
      </c>
      <c r="G53" s="313">
        <v>128102840</v>
      </c>
      <c r="H53" s="312">
        <v>25712497</v>
      </c>
      <c r="I53" s="252">
        <v>57198890</v>
      </c>
      <c r="J53" s="253">
        <v>82911387</v>
      </c>
    </row>
    <row r="54" spans="1:10" ht="15.75">
      <c r="A54" s="38"/>
      <c r="B54" s="99" t="s">
        <v>414</v>
      </c>
      <c r="C54" s="39" t="s">
        <v>202</v>
      </c>
      <c r="D54" s="100"/>
      <c r="E54" s="315">
        <v>8133022</v>
      </c>
      <c r="F54" s="252">
        <v>9321943</v>
      </c>
      <c r="G54" s="313">
        <v>17454965</v>
      </c>
      <c r="H54" s="312">
        <v>4085520</v>
      </c>
      <c r="I54" s="252">
        <v>5006561</v>
      </c>
      <c r="J54" s="253">
        <v>9092081</v>
      </c>
    </row>
    <row r="55" spans="1:10" ht="15.75">
      <c r="A55" s="38"/>
      <c r="B55" s="3" t="s">
        <v>442</v>
      </c>
      <c r="C55" s="39" t="s">
        <v>426</v>
      </c>
      <c r="D55" s="100"/>
      <c r="E55" s="315">
        <v>3026842</v>
      </c>
      <c r="F55" s="252">
        <v>5663575</v>
      </c>
      <c r="G55" s="313">
        <v>8690417</v>
      </c>
      <c r="H55" s="312">
        <v>1551055</v>
      </c>
      <c r="I55" s="252">
        <v>2939516</v>
      </c>
      <c r="J55" s="253">
        <v>4490571</v>
      </c>
    </row>
    <row r="56" spans="1:10" ht="15.75">
      <c r="A56" s="38"/>
      <c r="B56" s="3" t="s">
        <v>443</v>
      </c>
      <c r="C56" s="39" t="s">
        <v>427</v>
      </c>
      <c r="D56" s="100"/>
      <c r="E56" s="315">
        <v>5106180</v>
      </c>
      <c r="F56" s="252">
        <v>3658368</v>
      </c>
      <c r="G56" s="313">
        <v>8764548</v>
      </c>
      <c r="H56" s="312">
        <v>2534465</v>
      </c>
      <c r="I56" s="252">
        <v>2067045</v>
      </c>
      <c r="J56" s="253">
        <v>4601510</v>
      </c>
    </row>
    <row r="57" spans="1:10" ht="15.75">
      <c r="A57" s="38"/>
      <c r="B57" s="3" t="s">
        <v>415</v>
      </c>
      <c r="C57" s="39" t="s">
        <v>203</v>
      </c>
      <c r="D57" s="100"/>
      <c r="E57" s="315">
        <v>18305172</v>
      </c>
      <c r="F57" s="252">
        <v>39015829</v>
      </c>
      <c r="G57" s="313">
        <v>57321001</v>
      </c>
      <c r="H57" s="312">
        <v>12119404</v>
      </c>
      <c r="I57" s="252">
        <v>34000856</v>
      </c>
      <c r="J57" s="253">
        <v>46120260</v>
      </c>
    </row>
    <row r="58" spans="1:10" ht="15.75">
      <c r="A58" s="38"/>
      <c r="B58" s="3" t="s">
        <v>371</v>
      </c>
      <c r="C58" s="39" t="s">
        <v>428</v>
      </c>
      <c r="D58" s="100"/>
      <c r="E58" s="315">
        <v>9895379</v>
      </c>
      <c r="F58" s="252">
        <v>10040980</v>
      </c>
      <c r="G58" s="313">
        <v>19936359</v>
      </c>
      <c r="H58" s="312">
        <v>4585239</v>
      </c>
      <c r="I58" s="252">
        <v>9780113</v>
      </c>
      <c r="J58" s="253">
        <v>14365352</v>
      </c>
    </row>
    <row r="59" spans="1:10" ht="15.75">
      <c r="A59" s="38"/>
      <c r="B59" s="3" t="s">
        <v>372</v>
      </c>
      <c r="C59" s="39" t="s">
        <v>429</v>
      </c>
      <c r="D59" s="100"/>
      <c r="E59" s="315">
        <v>5008193</v>
      </c>
      <c r="F59" s="252">
        <v>12869383</v>
      </c>
      <c r="G59" s="313">
        <v>17877576</v>
      </c>
      <c r="H59" s="312">
        <v>3843165</v>
      </c>
      <c r="I59" s="252">
        <v>9198283</v>
      </c>
      <c r="J59" s="253">
        <v>13041448</v>
      </c>
    </row>
    <row r="60" spans="1:10" ht="15.75">
      <c r="A60" s="38"/>
      <c r="B60" s="3" t="s">
        <v>444</v>
      </c>
      <c r="C60" s="39" t="s">
        <v>430</v>
      </c>
      <c r="D60" s="100"/>
      <c r="E60" s="315">
        <v>1700800</v>
      </c>
      <c r="F60" s="252">
        <v>8052733</v>
      </c>
      <c r="G60" s="313">
        <v>9753533</v>
      </c>
      <c r="H60" s="312">
        <v>2045500</v>
      </c>
      <c r="I60" s="252">
        <v>7317810</v>
      </c>
      <c r="J60" s="253">
        <v>9363310</v>
      </c>
    </row>
    <row r="61" spans="1:10" ht="15.75">
      <c r="A61" s="38"/>
      <c r="B61" s="3" t="s">
        <v>445</v>
      </c>
      <c r="C61" s="39" t="s">
        <v>431</v>
      </c>
      <c r="D61" s="100"/>
      <c r="E61" s="315">
        <v>1700800</v>
      </c>
      <c r="F61" s="252">
        <v>8052733</v>
      </c>
      <c r="G61" s="313">
        <v>9753533</v>
      </c>
      <c r="H61" s="312">
        <v>1645500</v>
      </c>
      <c r="I61" s="252">
        <v>7704650</v>
      </c>
      <c r="J61" s="253">
        <v>9350150</v>
      </c>
    </row>
    <row r="62" spans="1:10" ht="15.75">
      <c r="A62" s="38"/>
      <c r="B62" s="3" t="s">
        <v>446</v>
      </c>
      <c r="C62" s="39" t="s">
        <v>204</v>
      </c>
      <c r="D62" s="100"/>
      <c r="E62" s="315">
        <v>21032546</v>
      </c>
      <c r="F62" s="252">
        <v>28959308</v>
      </c>
      <c r="G62" s="313">
        <v>49991854</v>
      </c>
      <c r="H62" s="312">
        <v>9477773</v>
      </c>
      <c r="I62" s="252">
        <v>15053943</v>
      </c>
      <c r="J62" s="253">
        <v>24531716</v>
      </c>
    </row>
    <row r="63" spans="1:10" ht="15.75">
      <c r="A63" s="38"/>
      <c r="B63" s="3" t="s">
        <v>373</v>
      </c>
      <c r="C63" s="39" t="s">
        <v>432</v>
      </c>
      <c r="D63" s="100"/>
      <c r="E63" s="315">
        <v>10577024</v>
      </c>
      <c r="F63" s="252">
        <v>12942039</v>
      </c>
      <c r="G63" s="313">
        <v>23519063</v>
      </c>
      <c r="H63" s="312">
        <v>4094590</v>
      </c>
      <c r="I63" s="252">
        <v>7005282</v>
      </c>
      <c r="J63" s="253">
        <v>11099872</v>
      </c>
    </row>
    <row r="64" spans="1:10" ht="15.75">
      <c r="A64" s="38"/>
      <c r="B64" s="3" t="s">
        <v>374</v>
      </c>
      <c r="C64" s="39" t="s">
        <v>433</v>
      </c>
      <c r="D64" s="100"/>
      <c r="E64" s="315">
        <v>10401762</v>
      </c>
      <c r="F64" s="252">
        <v>14285328</v>
      </c>
      <c r="G64" s="313">
        <v>24687090</v>
      </c>
      <c r="H64" s="312">
        <v>5326678</v>
      </c>
      <c r="I64" s="252">
        <v>6166142</v>
      </c>
      <c r="J64" s="253">
        <v>11492820</v>
      </c>
    </row>
    <row r="65" spans="1:10" ht="15.75">
      <c r="A65" s="38"/>
      <c r="B65" s="3" t="s">
        <v>375</v>
      </c>
      <c r="C65" s="39" t="s">
        <v>434</v>
      </c>
      <c r="D65" s="100"/>
      <c r="E65" s="315">
        <v>0</v>
      </c>
      <c r="F65" s="252">
        <v>1731941</v>
      </c>
      <c r="G65" s="313">
        <v>1731941</v>
      </c>
      <c r="H65" s="312">
        <v>0</v>
      </c>
      <c r="I65" s="252">
        <v>1857738</v>
      </c>
      <c r="J65" s="253">
        <v>1857738</v>
      </c>
    </row>
    <row r="66" spans="1:10" ht="15.75">
      <c r="A66" s="38"/>
      <c r="B66" s="3" t="s">
        <v>447</v>
      </c>
      <c r="C66" s="39" t="s">
        <v>435</v>
      </c>
      <c r="D66" s="100"/>
      <c r="E66" s="315">
        <v>0</v>
      </c>
      <c r="F66" s="252">
        <v>0</v>
      </c>
      <c r="G66" s="313">
        <v>0</v>
      </c>
      <c r="H66" s="312">
        <v>0</v>
      </c>
      <c r="I66" s="252">
        <v>0</v>
      </c>
      <c r="J66" s="253">
        <v>0</v>
      </c>
    </row>
    <row r="67" spans="1:10" ht="15.75">
      <c r="A67" s="38"/>
      <c r="B67" s="3" t="s">
        <v>448</v>
      </c>
      <c r="C67" s="39" t="s">
        <v>436</v>
      </c>
      <c r="D67" s="100"/>
      <c r="E67" s="315">
        <v>53760</v>
      </c>
      <c r="F67" s="252">
        <v>0</v>
      </c>
      <c r="G67" s="313">
        <v>53760</v>
      </c>
      <c r="H67" s="312">
        <v>56505</v>
      </c>
      <c r="I67" s="252">
        <v>3520</v>
      </c>
      <c r="J67" s="253">
        <v>60025</v>
      </c>
    </row>
    <row r="68" spans="1:10" ht="15.75">
      <c r="A68" s="38"/>
      <c r="B68" s="3" t="s">
        <v>449</v>
      </c>
      <c r="C68" s="39" t="s">
        <v>437</v>
      </c>
      <c r="D68" s="100"/>
      <c r="E68" s="315">
        <v>0</v>
      </c>
      <c r="F68" s="252">
        <v>0</v>
      </c>
      <c r="G68" s="313">
        <v>0</v>
      </c>
      <c r="H68" s="312">
        <v>0</v>
      </c>
      <c r="I68" s="252">
        <v>21261</v>
      </c>
      <c r="J68" s="253">
        <v>21261</v>
      </c>
    </row>
    <row r="69" spans="1:10" ht="15.75">
      <c r="A69" s="38"/>
      <c r="B69" s="3" t="s">
        <v>450</v>
      </c>
      <c r="C69" s="39" t="s">
        <v>205</v>
      </c>
      <c r="D69" s="100"/>
      <c r="E69" s="315">
        <v>134334</v>
      </c>
      <c r="F69" s="252">
        <v>163055</v>
      </c>
      <c r="G69" s="313">
        <v>297389</v>
      </c>
      <c r="H69" s="312">
        <v>28384</v>
      </c>
      <c r="I69" s="252">
        <v>183525</v>
      </c>
      <c r="J69" s="253">
        <v>211909</v>
      </c>
    </row>
    <row r="70" spans="1:10" ht="15.75">
      <c r="A70" s="38"/>
      <c r="B70" s="3" t="s">
        <v>451</v>
      </c>
      <c r="C70" s="39" t="s">
        <v>438</v>
      </c>
      <c r="D70" s="100"/>
      <c r="E70" s="315">
        <v>696</v>
      </c>
      <c r="F70" s="252">
        <v>150205</v>
      </c>
      <c r="G70" s="313">
        <v>150901</v>
      </c>
      <c r="H70" s="312">
        <v>28384</v>
      </c>
      <c r="I70" s="252">
        <v>155278</v>
      </c>
      <c r="J70" s="253">
        <v>183662</v>
      </c>
    </row>
    <row r="71" spans="1:10" ht="15.75">
      <c r="A71" s="38"/>
      <c r="B71" s="3" t="s">
        <v>452</v>
      </c>
      <c r="C71" s="39" t="s">
        <v>439</v>
      </c>
      <c r="D71" s="100"/>
      <c r="E71" s="315">
        <v>133638</v>
      </c>
      <c r="F71" s="252">
        <v>12850</v>
      </c>
      <c r="G71" s="313">
        <v>146488</v>
      </c>
      <c r="H71" s="312">
        <v>0</v>
      </c>
      <c r="I71" s="252">
        <v>28247</v>
      </c>
      <c r="J71" s="253">
        <v>28247</v>
      </c>
    </row>
    <row r="72" spans="1:10" ht="15.75">
      <c r="A72" s="38"/>
      <c r="B72" s="3" t="s">
        <v>453</v>
      </c>
      <c r="C72" s="39" t="s">
        <v>206</v>
      </c>
      <c r="D72" s="100"/>
      <c r="E72" s="315">
        <v>0</v>
      </c>
      <c r="F72" s="252">
        <v>7980</v>
      </c>
      <c r="G72" s="313">
        <v>7980</v>
      </c>
      <c r="H72" s="312">
        <v>0</v>
      </c>
      <c r="I72" s="252">
        <v>0</v>
      </c>
      <c r="J72" s="253">
        <v>0</v>
      </c>
    </row>
    <row r="73" spans="1:10" ht="15.75">
      <c r="A73" s="38"/>
      <c r="B73" s="3" t="s">
        <v>454</v>
      </c>
      <c r="C73" s="39" t="s">
        <v>440</v>
      </c>
      <c r="D73" s="100"/>
      <c r="E73" s="315">
        <v>0</v>
      </c>
      <c r="F73" s="252">
        <v>0</v>
      </c>
      <c r="G73" s="313">
        <v>0</v>
      </c>
      <c r="H73" s="312">
        <v>0</v>
      </c>
      <c r="I73" s="252">
        <v>0</v>
      </c>
      <c r="J73" s="253">
        <v>0</v>
      </c>
    </row>
    <row r="74" spans="1:10" ht="15.75">
      <c r="A74" s="38"/>
      <c r="B74" s="3" t="s">
        <v>455</v>
      </c>
      <c r="C74" s="39" t="s">
        <v>441</v>
      </c>
      <c r="D74" s="100"/>
      <c r="E74" s="315">
        <v>0</v>
      </c>
      <c r="F74" s="252">
        <v>7980</v>
      </c>
      <c r="G74" s="313">
        <v>7980</v>
      </c>
      <c r="H74" s="312">
        <v>0</v>
      </c>
      <c r="I74" s="252">
        <v>0</v>
      </c>
      <c r="J74" s="253">
        <v>0</v>
      </c>
    </row>
    <row r="75" spans="1:10" ht="15.75">
      <c r="A75" s="38"/>
      <c r="B75" s="3" t="s">
        <v>456</v>
      </c>
      <c r="C75" s="39" t="s">
        <v>2</v>
      </c>
      <c r="D75" s="100"/>
      <c r="E75" s="315">
        <v>24041</v>
      </c>
      <c r="F75" s="252">
        <v>3005610</v>
      </c>
      <c r="G75" s="313">
        <v>3029651</v>
      </c>
      <c r="H75" s="312">
        <v>1416</v>
      </c>
      <c r="I75" s="252">
        <v>2954005</v>
      </c>
      <c r="J75" s="253">
        <v>2955421</v>
      </c>
    </row>
    <row r="76" spans="1:10" ht="15.75">
      <c r="A76" s="38"/>
      <c r="B76" s="101" t="s">
        <v>207</v>
      </c>
      <c r="C76" s="102"/>
      <c r="D76" s="75"/>
      <c r="E76" s="310">
        <v>463791168</v>
      </c>
      <c r="F76" s="250">
        <v>299154378</v>
      </c>
      <c r="G76" s="311">
        <v>762945546</v>
      </c>
      <c r="H76" s="310">
        <v>390886010</v>
      </c>
      <c r="I76" s="250">
        <v>239193950</v>
      </c>
      <c r="J76" s="251">
        <v>630079960</v>
      </c>
    </row>
    <row r="77" spans="1:10" ht="15.75">
      <c r="A77" s="38"/>
      <c r="B77" s="2" t="s">
        <v>18</v>
      </c>
      <c r="C77" s="2" t="s">
        <v>208</v>
      </c>
      <c r="D77" s="75"/>
      <c r="E77" s="310">
        <v>36723220</v>
      </c>
      <c r="F77" s="250">
        <v>20486417</v>
      </c>
      <c r="G77" s="311">
        <v>57209637</v>
      </c>
      <c r="H77" s="310">
        <v>34939625</v>
      </c>
      <c r="I77" s="250">
        <v>17844295</v>
      </c>
      <c r="J77" s="251">
        <v>52783920</v>
      </c>
    </row>
    <row r="78" spans="1:10" ht="15.75">
      <c r="A78" s="38"/>
      <c r="B78" s="39" t="s">
        <v>209</v>
      </c>
      <c r="C78" s="39" t="s">
        <v>210</v>
      </c>
      <c r="D78" s="75"/>
      <c r="E78" s="312">
        <v>4703493</v>
      </c>
      <c r="F78" s="252">
        <v>5616</v>
      </c>
      <c r="G78" s="313">
        <v>4709109</v>
      </c>
      <c r="H78" s="312">
        <v>4571834</v>
      </c>
      <c r="I78" s="252">
        <v>3666</v>
      </c>
      <c r="J78" s="253">
        <v>4575500</v>
      </c>
    </row>
    <row r="79" spans="1:10" ht="15.75">
      <c r="A79" s="38"/>
      <c r="B79" s="39" t="s">
        <v>211</v>
      </c>
      <c r="C79" s="39" t="s">
        <v>212</v>
      </c>
      <c r="D79" s="75"/>
      <c r="E79" s="312">
        <v>21432266</v>
      </c>
      <c r="F79" s="252">
        <v>4423713</v>
      </c>
      <c r="G79" s="313">
        <v>25855979</v>
      </c>
      <c r="H79" s="312">
        <v>20865091</v>
      </c>
      <c r="I79" s="252">
        <v>3906395</v>
      </c>
      <c r="J79" s="253">
        <v>24771486</v>
      </c>
    </row>
    <row r="80" spans="1:10" ht="15.75">
      <c r="A80" s="38"/>
      <c r="B80" s="39" t="s">
        <v>213</v>
      </c>
      <c r="C80" s="39" t="s">
        <v>214</v>
      </c>
      <c r="D80" s="75"/>
      <c r="E80" s="312">
        <v>8705191</v>
      </c>
      <c r="F80" s="252">
        <v>1553773</v>
      </c>
      <c r="G80" s="313">
        <v>10258964</v>
      </c>
      <c r="H80" s="312">
        <v>7743022</v>
      </c>
      <c r="I80" s="252">
        <v>1331553</v>
      </c>
      <c r="J80" s="253">
        <v>9074575</v>
      </c>
    </row>
    <row r="81" spans="1:10" ht="15.75">
      <c r="A81" s="38"/>
      <c r="B81" s="39" t="s">
        <v>215</v>
      </c>
      <c r="C81" s="39" t="s">
        <v>216</v>
      </c>
      <c r="D81" s="75"/>
      <c r="E81" s="312">
        <v>1816497</v>
      </c>
      <c r="F81" s="252">
        <v>1136181</v>
      </c>
      <c r="G81" s="313">
        <v>2952678</v>
      </c>
      <c r="H81" s="312">
        <v>1686186</v>
      </c>
      <c r="I81" s="252">
        <v>1054366</v>
      </c>
      <c r="J81" s="253">
        <v>2740552</v>
      </c>
    </row>
    <row r="82" spans="1:10" ht="15.75">
      <c r="A82" s="38"/>
      <c r="B82" s="39" t="s">
        <v>217</v>
      </c>
      <c r="C82" s="39" t="s">
        <v>218</v>
      </c>
      <c r="D82" s="75"/>
      <c r="E82" s="312">
        <v>36403</v>
      </c>
      <c r="F82" s="252">
        <v>12044449</v>
      </c>
      <c r="G82" s="313">
        <v>12080852</v>
      </c>
      <c r="H82" s="312">
        <v>45605</v>
      </c>
      <c r="I82" s="252">
        <v>10387378</v>
      </c>
      <c r="J82" s="253">
        <v>10432983</v>
      </c>
    </row>
    <row r="83" spans="1:10" ht="15.75">
      <c r="A83" s="38"/>
      <c r="B83" s="39" t="s">
        <v>219</v>
      </c>
      <c r="C83" s="39" t="s">
        <v>220</v>
      </c>
      <c r="D83" s="75"/>
      <c r="E83" s="312">
        <v>0</v>
      </c>
      <c r="F83" s="252">
        <v>49441</v>
      </c>
      <c r="G83" s="313">
        <v>49441</v>
      </c>
      <c r="H83" s="312">
        <v>0</v>
      </c>
      <c r="I83" s="252">
        <v>43517</v>
      </c>
      <c r="J83" s="253">
        <v>43517</v>
      </c>
    </row>
    <row r="84" spans="1:10" ht="15.75">
      <c r="A84" s="38"/>
      <c r="B84" s="39" t="s">
        <v>221</v>
      </c>
      <c r="C84" s="39" t="s">
        <v>222</v>
      </c>
      <c r="D84" s="75"/>
      <c r="E84" s="312">
        <v>29370</v>
      </c>
      <c r="F84" s="252">
        <v>1273244</v>
      </c>
      <c r="G84" s="313">
        <v>1302614</v>
      </c>
      <c r="H84" s="312">
        <v>27887</v>
      </c>
      <c r="I84" s="252">
        <v>1117420</v>
      </c>
      <c r="J84" s="253">
        <v>1145307</v>
      </c>
    </row>
    <row r="85" spans="1:10" ht="15.75">
      <c r="A85" s="38"/>
      <c r="B85" s="39" t="s">
        <v>223</v>
      </c>
      <c r="C85" s="39" t="s">
        <v>224</v>
      </c>
      <c r="D85" s="75"/>
      <c r="E85" s="312">
        <v>0</v>
      </c>
      <c r="F85" s="252">
        <v>0</v>
      </c>
      <c r="G85" s="313">
        <v>0</v>
      </c>
      <c r="H85" s="312">
        <v>0</v>
      </c>
      <c r="I85" s="252">
        <v>0</v>
      </c>
      <c r="J85" s="253">
        <v>0</v>
      </c>
    </row>
    <row r="86" spans="1:10" ht="15.75">
      <c r="A86" s="38"/>
      <c r="B86" s="2" t="s">
        <v>17</v>
      </c>
      <c r="C86" s="2" t="s">
        <v>225</v>
      </c>
      <c r="D86" s="75"/>
      <c r="E86" s="310">
        <v>427067948</v>
      </c>
      <c r="F86" s="250">
        <v>278667961</v>
      </c>
      <c r="G86" s="311">
        <v>705735909</v>
      </c>
      <c r="H86" s="310">
        <v>355946385</v>
      </c>
      <c r="I86" s="250">
        <v>221349655</v>
      </c>
      <c r="J86" s="251">
        <v>577296040</v>
      </c>
    </row>
    <row r="87" spans="1:10" ht="15.75">
      <c r="A87" s="38"/>
      <c r="B87" s="87" t="s">
        <v>226</v>
      </c>
      <c r="C87" s="39" t="s">
        <v>227</v>
      </c>
      <c r="D87" s="75"/>
      <c r="E87" s="312">
        <v>1407103</v>
      </c>
      <c r="F87" s="252">
        <v>10450</v>
      </c>
      <c r="G87" s="313">
        <v>1417553</v>
      </c>
      <c r="H87" s="312">
        <v>2073280</v>
      </c>
      <c r="I87" s="252">
        <v>7242</v>
      </c>
      <c r="J87" s="253">
        <v>2080522</v>
      </c>
    </row>
    <row r="88" spans="1:10" ht="15.75">
      <c r="A88" s="38"/>
      <c r="B88" s="39" t="s">
        <v>228</v>
      </c>
      <c r="C88" s="39" t="s">
        <v>229</v>
      </c>
      <c r="D88" s="75"/>
      <c r="E88" s="312">
        <v>42697231</v>
      </c>
      <c r="F88" s="252">
        <v>11383230</v>
      </c>
      <c r="G88" s="313">
        <v>54080461</v>
      </c>
      <c r="H88" s="312">
        <v>41324590</v>
      </c>
      <c r="I88" s="252">
        <v>9967059</v>
      </c>
      <c r="J88" s="253">
        <v>51291649</v>
      </c>
    </row>
    <row r="89" spans="1:10" ht="15.75">
      <c r="A89" s="38"/>
      <c r="B89" s="87" t="s">
        <v>230</v>
      </c>
      <c r="C89" s="39" t="s">
        <v>231</v>
      </c>
      <c r="D89" s="75"/>
      <c r="E89" s="312">
        <v>2237</v>
      </c>
      <c r="F89" s="252">
        <v>0</v>
      </c>
      <c r="G89" s="313">
        <v>2237</v>
      </c>
      <c r="H89" s="312">
        <v>3620</v>
      </c>
      <c r="I89" s="252">
        <v>0</v>
      </c>
      <c r="J89" s="253">
        <v>3620</v>
      </c>
    </row>
    <row r="90" spans="1:10" ht="15.75">
      <c r="A90" s="38"/>
      <c r="B90" s="39" t="s">
        <v>232</v>
      </c>
      <c r="C90" s="39" t="s">
        <v>233</v>
      </c>
      <c r="D90" s="75"/>
      <c r="E90" s="312">
        <v>0</v>
      </c>
      <c r="F90" s="252">
        <v>0</v>
      </c>
      <c r="G90" s="313">
        <v>0</v>
      </c>
      <c r="H90" s="312">
        <v>0</v>
      </c>
      <c r="I90" s="252">
        <v>0</v>
      </c>
      <c r="J90" s="253">
        <v>0</v>
      </c>
    </row>
    <row r="91" spans="1:10" ht="15.75">
      <c r="A91" s="38"/>
      <c r="B91" s="98" t="s">
        <v>234</v>
      </c>
      <c r="C91" s="39" t="s">
        <v>235</v>
      </c>
      <c r="D91" s="75"/>
      <c r="E91" s="312">
        <v>76844182</v>
      </c>
      <c r="F91" s="252">
        <v>60425582</v>
      </c>
      <c r="G91" s="313">
        <v>137269764</v>
      </c>
      <c r="H91" s="312">
        <v>60830116</v>
      </c>
      <c r="I91" s="252">
        <v>51076849</v>
      </c>
      <c r="J91" s="253">
        <v>111906965</v>
      </c>
    </row>
    <row r="92" spans="1:10" ht="15.75">
      <c r="A92" s="38"/>
      <c r="B92" s="39" t="s">
        <v>236</v>
      </c>
      <c r="C92" s="39" t="s">
        <v>237</v>
      </c>
      <c r="D92" s="75"/>
      <c r="E92" s="312">
        <v>306117025</v>
      </c>
      <c r="F92" s="252">
        <v>206848261</v>
      </c>
      <c r="G92" s="313">
        <v>512965286</v>
      </c>
      <c r="H92" s="312">
        <v>251714609</v>
      </c>
      <c r="I92" s="252">
        <v>160298120</v>
      </c>
      <c r="J92" s="253">
        <v>412012729</v>
      </c>
    </row>
    <row r="93" spans="1:10" ht="15.75">
      <c r="A93" s="38"/>
      <c r="B93" s="39" t="s">
        <v>238</v>
      </c>
      <c r="C93" s="39" t="s">
        <v>239</v>
      </c>
      <c r="D93" s="75"/>
      <c r="E93" s="312">
        <v>170</v>
      </c>
      <c r="F93" s="252">
        <v>438</v>
      </c>
      <c r="G93" s="313">
        <v>608</v>
      </c>
      <c r="H93" s="312">
        <v>170</v>
      </c>
      <c r="I93" s="252">
        <v>385</v>
      </c>
      <c r="J93" s="253">
        <v>555</v>
      </c>
    </row>
    <row r="94" spans="1:10" ht="15.75">
      <c r="A94" s="38"/>
      <c r="B94" s="2" t="s">
        <v>22</v>
      </c>
      <c r="C94" s="12" t="s">
        <v>240</v>
      </c>
      <c r="D94" s="75"/>
      <c r="E94" s="312">
        <v>0</v>
      </c>
      <c r="F94" s="252">
        <v>0</v>
      </c>
      <c r="G94" s="313">
        <v>0</v>
      </c>
      <c r="H94" s="312">
        <v>0</v>
      </c>
      <c r="I94" s="252">
        <v>0</v>
      </c>
      <c r="J94" s="253">
        <v>0</v>
      </c>
    </row>
    <row r="95" spans="1:10" ht="15.75">
      <c r="A95" s="38"/>
      <c r="B95" s="39"/>
      <c r="C95" s="9"/>
      <c r="D95" s="75"/>
      <c r="E95" s="312"/>
      <c r="F95" s="252"/>
      <c r="G95" s="313"/>
      <c r="H95" s="312"/>
      <c r="I95" s="252"/>
      <c r="J95" s="253"/>
    </row>
    <row r="96" spans="1:10" ht="15.75">
      <c r="A96" s="51"/>
      <c r="B96" s="52"/>
      <c r="C96" s="195" t="s">
        <v>241</v>
      </c>
      <c r="D96" s="104"/>
      <c r="E96" s="316">
        <v>552620988</v>
      </c>
      <c r="F96" s="317">
        <v>413528319</v>
      </c>
      <c r="G96" s="318">
        <v>966149307</v>
      </c>
      <c r="H96" s="316">
        <v>457254396</v>
      </c>
      <c r="I96" s="317">
        <v>382874161</v>
      </c>
      <c r="J96" s="319">
        <v>840128557</v>
      </c>
    </row>
    <row r="98" ht="15.75">
      <c r="A98" s="206" t="s">
        <v>597</v>
      </c>
    </row>
  </sheetData>
  <sheetProtection/>
  <mergeCells count="7">
    <mergeCell ref="E5:J6"/>
    <mergeCell ref="A2:J2"/>
    <mergeCell ref="A3:J3"/>
    <mergeCell ref="E8:G8"/>
    <mergeCell ref="H8:J8"/>
    <mergeCell ref="E7:G7"/>
    <mergeCell ref="H7:J7"/>
  </mergeCells>
  <conditionalFormatting sqref="E7:J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6" r:id="rId1"/>
  <headerFooter alignWithMargins="0">
    <oddHeader>&amp;R&amp;"Times New Roman,Normal"&amp;16Sayfa  No: 7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1"/>
  <sheetViews>
    <sheetView showGridLines="0" zoomScale="55" zoomScaleNormal="55" zoomScalePageLayoutView="0" workbookViewId="0" topLeftCell="A1">
      <pane ySplit="9" topLeftCell="A10" activePane="bottomLeft" state="frozen"/>
      <selection pane="topLeft" activeCell="E10" sqref="E10"/>
      <selection pane="bottomLeft" activeCell="A10" sqref="A10"/>
    </sheetView>
  </sheetViews>
  <sheetFormatPr defaultColWidth="9.140625" defaultRowHeight="12.75"/>
  <cols>
    <col min="1" max="1" width="5.140625" style="77" customWidth="1"/>
    <col min="2" max="2" width="10.00390625" style="77" customWidth="1"/>
    <col min="3" max="3" width="93.7109375" style="77" customWidth="1"/>
    <col min="4" max="4" width="9.28125" style="77" customWidth="1"/>
    <col min="5" max="8" width="19.140625" style="77" customWidth="1"/>
    <col min="9" max="16384" width="9.140625" style="77" customWidth="1"/>
  </cols>
  <sheetData>
    <row r="1" spans="1:8" ht="9.75" customHeight="1">
      <c r="A1" s="76"/>
      <c r="B1" s="55"/>
      <c r="C1" s="55"/>
      <c r="D1" s="55"/>
      <c r="E1" s="55"/>
      <c r="F1" s="483"/>
      <c r="G1" s="502"/>
      <c r="H1" s="483"/>
    </row>
    <row r="2" spans="1:8" s="334" customFormat="1" ht="30" customHeight="1">
      <c r="A2" s="556" t="s">
        <v>601</v>
      </c>
      <c r="B2" s="557"/>
      <c r="C2" s="557"/>
      <c r="D2" s="557"/>
      <c r="E2" s="557"/>
      <c r="F2" s="558"/>
      <c r="G2" s="509"/>
      <c r="H2" s="520"/>
    </row>
    <row r="3" spans="1:8" s="334" customFormat="1" ht="30" customHeight="1">
      <c r="A3" s="559" t="s">
        <v>738</v>
      </c>
      <c r="B3" s="560"/>
      <c r="C3" s="560"/>
      <c r="D3" s="560"/>
      <c r="E3" s="560"/>
      <c r="F3" s="561"/>
      <c r="G3" s="501"/>
      <c r="H3" s="521"/>
    </row>
    <row r="4" spans="1:8" ht="9.75" customHeight="1">
      <c r="A4" s="504"/>
      <c r="B4" s="505"/>
      <c r="C4" s="505"/>
      <c r="D4" s="505"/>
      <c r="E4" s="505"/>
      <c r="F4" s="506"/>
      <c r="G4" s="505"/>
      <c r="H4" s="506"/>
    </row>
    <row r="5" spans="1:8" ht="15.75" customHeight="1">
      <c r="A5" s="76"/>
      <c r="B5" s="55"/>
      <c r="C5" s="503"/>
      <c r="D5" s="510"/>
      <c r="E5" s="562" t="s">
        <v>717</v>
      </c>
      <c r="F5" s="563"/>
      <c r="G5" s="563"/>
      <c r="H5" s="564"/>
    </row>
    <row r="6" spans="1:8" ht="15.75">
      <c r="A6" s="38"/>
      <c r="B6" s="39"/>
      <c r="C6" s="18"/>
      <c r="D6" s="511"/>
      <c r="E6" s="565"/>
      <c r="F6" s="566"/>
      <c r="G6" s="566"/>
      <c r="H6" s="567"/>
    </row>
    <row r="7" spans="1:8" ht="15.75">
      <c r="A7" s="38"/>
      <c r="B7" s="2"/>
      <c r="C7" s="80" t="s">
        <v>89</v>
      </c>
      <c r="D7" s="512" t="s">
        <v>87</v>
      </c>
      <c r="E7" s="515" t="s">
        <v>0</v>
      </c>
      <c r="F7" s="484" t="s">
        <v>1</v>
      </c>
      <c r="G7" s="487" t="s">
        <v>0</v>
      </c>
      <c r="H7" s="484" t="s">
        <v>1</v>
      </c>
    </row>
    <row r="8" spans="1:8" ht="15.75">
      <c r="A8" s="38"/>
      <c r="B8" s="39"/>
      <c r="C8" s="72"/>
      <c r="D8" s="513"/>
      <c r="E8" s="516">
        <v>41275</v>
      </c>
      <c r="F8" s="247">
        <v>40909</v>
      </c>
      <c r="G8" s="507">
        <v>41456</v>
      </c>
      <c r="H8" s="247">
        <v>41091</v>
      </c>
    </row>
    <row r="9" spans="1:8" ht="15.75">
      <c r="A9" s="51"/>
      <c r="B9" s="52"/>
      <c r="C9" s="485"/>
      <c r="D9" s="514"/>
      <c r="E9" s="517">
        <f>+a!E8</f>
        <v>41547</v>
      </c>
      <c r="F9" s="486">
        <v>41182</v>
      </c>
      <c r="G9" s="508">
        <f>+E9</f>
        <v>41547</v>
      </c>
      <c r="H9" s="486">
        <f>+F9</f>
        <v>41182</v>
      </c>
    </row>
    <row r="10" spans="1:8" s="82" customFormat="1" ht="15.75">
      <c r="A10" s="1"/>
      <c r="B10" s="2" t="s">
        <v>15</v>
      </c>
      <c r="C10" s="80" t="s">
        <v>86</v>
      </c>
      <c r="D10" s="81" t="s">
        <v>635</v>
      </c>
      <c r="E10" s="250">
        <v>9408974</v>
      </c>
      <c r="F10" s="251">
        <v>9294169</v>
      </c>
      <c r="G10" s="250">
        <v>3084320</v>
      </c>
      <c r="H10" s="251">
        <v>2853808</v>
      </c>
    </row>
    <row r="11" spans="1:8" ht="15.75">
      <c r="A11" s="71"/>
      <c r="B11" s="3" t="s">
        <v>39</v>
      </c>
      <c r="C11" s="18" t="s">
        <v>13</v>
      </c>
      <c r="D11" s="79"/>
      <c r="E11" s="252">
        <v>6688535</v>
      </c>
      <c r="F11" s="253">
        <v>6247122</v>
      </c>
      <c r="G11" s="252">
        <v>2297086</v>
      </c>
      <c r="H11" s="253">
        <v>2157380</v>
      </c>
    </row>
    <row r="12" spans="1:8" ht="15.75">
      <c r="A12" s="71"/>
      <c r="B12" s="3" t="s">
        <v>38</v>
      </c>
      <c r="C12" s="18" t="s">
        <v>110</v>
      </c>
      <c r="D12" s="79"/>
      <c r="E12" s="252">
        <v>0</v>
      </c>
      <c r="F12" s="253">
        <v>0</v>
      </c>
      <c r="G12" s="252">
        <v>0</v>
      </c>
      <c r="H12" s="253">
        <v>0</v>
      </c>
    </row>
    <row r="13" spans="1:8" ht="15.75">
      <c r="A13" s="71"/>
      <c r="B13" s="3" t="s">
        <v>40</v>
      </c>
      <c r="C13" s="18" t="s">
        <v>471</v>
      </c>
      <c r="D13" s="79"/>
      <c r="E13" s="252">
        <v>107533</v>
      </c>
      <c r="F13" s="253">
        <v>175916</v>
      </c>
      <c r="G13" s="252">
        <v>38354</v>
      </c>
      <c r="H13" s="253">
        <v>53884</v>
      </c>
    </row>
    <row r="14" spans="1:8" ht="15.75">
      <c r="A14" s="71"/>
      <c r="B14" s="3" t="s">
        <v>41</v>
      </c>
      <c r="C14" s="18" t="s">
        <v>470</v>
      </c>
      <c r="D14" s="79"/>
      <c r="E14" s="252">
        <v>1607</v>
      </c>
      <c r="F14" s="253">
        <v>3104</v>
      </c>
      <c r="G14" s="252">
        <v>592</v>
      </c>
      <c r="H14" s="253">
        <v>716</v>
      </c>
    </row>
    <row r="15" spans="1:8" ht="15.75">
      <c r="A15" s="71"/>
      <c r="B15" s="3" t="s">
        <v>60</v>
      </c>
      <c r="C15" s="18" t="s">
        <v>109</v>
      </c>
      <c r="D15" s="79"/>
      <c r="E15" s="252">
        <v>2527395</v>
      </c>
      <c r="F15" s="253">
        <v>2773246</v>
      </c>
      <c r="G15" s="252">
        <v>720868</v>
      </c>
      <c r="H15" s="253">
        <v>610864</v>
      </c>
    </row>
    <row r="16" spans="1:8" ht="15.75">
      <c r="A16" s="71"/>
      <c r="B16" s="3" t="s">
        <v>472</v>
      </c>
      <c r="C16" s="18" t="s">
        <v>485</v>
      </c>
      <c r="D16" s="79"/>
      <c r="E16" s="252">
        <v>27155</v>
      </c>
      <c r="F16" s="253">
        <v>26932</v>
      </c>
      <c r="G16" s="252">
        <v>7771</v>
      </c>
      <c r="H16" s="253">
        <v>7348</v>
      </c>
    </row>
    <row r="17" spans="1:8" ht="15.75">
      <c r="A17" s="71"/>
      <c r="B17" s="3" t="s">
        <v>473</v>
      </c>
      <c r="C17" s="18" t="s">
        <v>557</v>
      </c>
      <c r="D17" s="79"/>
      <c r="E17" s="252">
        <v>0</v>
      </c>
      <c r="F17" s="253">
        <v>0</v>
      </c>
      <c r="G17" s="252">
        <v>0</v>
      </c>
      <c r="H17" s="253">
        <v>0</v>
      </c>
    </row>
    <row r="18" spans="1:8" ht="15.75">
      <c r="A18" s="71"/>
      <c r="B18" s="3" t="s">
        <v>474</v>
      </c>
      <c r="C18" s="18" t="s">
        <v>484</v>
      </c>
      <c r="D18" s="79"/>
      <c r="E18" s="252">
        <v>2279547</v>
      </c>
      <c r="F18" s="253">
        <v>2469247</v>
      </c>
      <c r="G18" s="252">
        <v>527070</v>
      </c>
      <c r="H18" s="253">
        <v>531661</v>
      </c>
    </row>
    <row r="19" spans="1:8" ht="15.75">
      <c r="A19" s="71"/>
      <c r="B19" s="3" t="s">
        <v>475</v>
      </c>
      <c r="C19" s="18" t="s">
        <v>483</v>
      </c>
      <c r="D19" s="79"/>
      <c r="E19" s="252">
        <v>220693</v>
      </c>
      <c r="F19" s="253">
        <v>277067</v>
      </c>
      <c r="G19" s="252">
        <v>186027</v>
      </c>
      <c r="H19" s="253">
        <v>71855</v>
      </c>
    </row>
    <row r="20" spans="1:8" ht="15.75">
      <c r="A20" s="71"/>
      <c r="B20" s="3" t="s">
        <v>476</v>
      </c>
      <c r="C20" s="18" t="s">
        <v>376</v>
      </c>
      <c r="D20" s="79"/>
      <c r="E20" s="252">
        <v>0</v>
      </c>
      <c r="F20" s="253">
        <v>0</v>
      </c>
      <c r="G20" s="252">
        <v>0</v>
      </c>
      <c r="H20" s="253">
        <v>0</v>
      </c>
    </row>
    <row r="21" spans="1:8" ht="15.75">
      <c r="A21" s="71"/>
      <c r="B21" s="3" t="s">
        <v>477</v>
      </c>
      <c r="C21" s="83" t="s">
        <v>82</v>
      </c>
      <c r="D21" s="81"/>
      <c r="E21" s="254">
        <v>83904</v>
      </c>
      <c r="F21" s="253">
        <v>94781</v>
      </c>
      <c r="G21" s="254">
        <v>27420</v>
      </c>
      <c r="H21" s="253">
        <v>30964</v>
      </c>
    </row>
    <row r="22" spans="1:8" s="82" customFormat="1" ht="15.75">
      <c r="A22" s="1"/>
      <c r="B22" s="48" t="s">
        <v>20</v>
      </c>
      <c r="C22" s="20" t="s">
        <v>84</v>
      </c>
      <c r="D22" s="81" t="s">
        <v>636</v>
      </c>
      <c r="E22" s="250">
        <v>4556647</v>
      </c>
      <c r="F22" s="251">
        <v>5441714</v>
      </c>
      <c r="G22" s="250">
        <v>1738915</v>
      </c>
      <c r="H22" s="251">
        <v>1737823</v>
      </c>
    </row>
    <row r="23" spans="1:8" ht="15.75">
      <c r="A23" s="71"/>
      <c r="B23" s="3" t="s">
        <v>42</v>
      </c>
      <c r="C23" s="18" t="s">
        <v>14</v>
      </c>
      <c r="D23" s="79"/>
      <c r="E23" s="252">
        <v>3187392</v>
      </c>
      <c r="F23" s="253">
        <v>3876325</v>
      </c>
      <c r="G23" s="252">
        <v>1287166</v>
      </c>
      <c r="H23" s="253">
        <v>1293957</v>
      </c>
    </row>
    <row r="24" spans="1:8" ht="15.75">
      <c r="A24" s="71"/>
      <c r="B24" s="3" t="s">
        <v>43</v>
      </c>
      <c r="C24" s="83" t="s">
        <v>479</v>
      </c>
      <c r="D24" s="81"/>
      <c r="E24" s="254">
        <v>621706</v>
      </c>
      <c r="F24" s="253">
        <v>668221</v>
      </c>
      <c r="G24" s="254">
        <v>220225</v>
      </c>
      <c r="H24" s="253">
        <v>227904</v>
      </c>
    </row>
    <row r="25" spans="1:8" ht="15.75">
      <c r="A25" s="71"/>
      <c r="B25" s="3" t="s">
        <v>44</v>
      </c>
      <c r="C25" s="19" t="s">
        <v>478</v>
      </c>
      <c r="D25" s="81"/>
      <c r="E25" s="254">
        <v>408024</v>
      </c>
      <c r="F25" s="253">
        <v>658380</v>
      </c>
      <c r="G25" s="254">
        <v>97941</v>
      </c>
      <c r="H25" s="253">
        <v>138017</v>
      </c>
    </row>
    <row r="26" spans="1:8" ht="15.75">
      <c r="A26" s="71"/>
      <c r="B26" s="3" t="s">
        <v>76</v>
      </c>
      <c r="C26" s="18" t="s">
        <v>129</v>
      </c>
      <c r="D26" s="79"/>
      <c r="E26" s="252">
        <v>321063</v>
      </c>
      <c r="F26" s="253">
        <v>228212</v>
      </c>
      <c r="G26" s="252">
        <v>126793</v>
      </c>
      <c r="H26" s="253">
        <v>77020</v>
      </c>
    </row>
    <row r="27" spans="1:8" ht="15.75">
      <c r="A27" s="71"/>
      <c r="B27" s="3" t="s">
        <v>77</v>
      </c>
      <c r="C27" s="83" t="s">
        <v>83</v>
      </c>
      <c r="D27" s="81"/>
      <c r="E27" s="254">
        <v>18462</v>
      </c>
      <c r="F27" s="253">
        <v>10576</v>
      </c>
      <c r="G27" s="254">
        <v>6790</v>
      </c>
      <c r="H27" s="253">
        <v>925</v>
      </c>
    </row>
    <row r="28" spans="1:8" s="82" customFormat="1" ht="15.75">
      <c r="A28" s="1"/>
      <c r="B28" s="2" t="s">
        <v>19</v>
      </c>
      <c r="C28" s="17" t="s">
        <v>589</v>
      </c>
      <c r="D28" s="79"/>
      <c r="E28" s="250">
        <v>4852327</v>
      </c>
      <c r="F28" s="251">
        <v>3852455</v>
      </c>
      <c r="G28" s="250">
        <v>1345405</v>
      </c>
      <c r="H28" s="251">
        <v>1115985</v>
      </c>
    </row>
    <row r="29" spans="1:8" s="82" customFormat="1" ht="15.75">
      <c r="A29" s="1"/>
      <c r="B29" s="2" t="s">
        <v>18</v>
      </c>
      <c r="C29" s="17" t="s">
        <v>591</v>
      </c>
      <c r="D29" s="79"/>
      <c r="E29" s="250">
        <v>1988892</v>
      </c>
      <c r="F29" s="251">
        <v>1511663</v>
      </c>
      <c r="G29" s="250">
        <v>703670</v>
      </c>
      <c r="H29" s="251">
        <v>529507</v>
      </c>
    </row>
    <row r="30" spans="1:8" ht="15.75">
      <c r="A30" s="71"/>
      <c r="B30" s="3" t="s">
        <v>61</v>
      </c>
      <c r="C30" s="18" t="s">
        <v>36</v>
      </c>
      <c r="D30" s="79"/>
      <c r="E30" s="252">
        <v>2361722</v>
      </c>
      <c r="F30" s="253">
        <v>1884747</v>
      </c>
      <c r="G30" s="252">
        <v>845869</v>
      </c>
      <c r="H30" s="253">
        <v>667652</v>
      </c>
    </row>
    <row r="31" spans="1:8" ht="15.75">
      <c r="A31" s="71"/>
      <c r="B31" s="3" t="s">
        <v>78</v>
      </c>
      <c r="C31" s="18" t="s">
        <v>85</v>
      </c>
      <c r="D31" s="79"/>
      <c r="E31" s="252">
        <v>146603</v>
      </c>
      <c r="F31" s="253">
        <v>116776</v>
      </c>
      <c r="G31" s="252">
        <v>51202</v>
      </c>
      <c r="H31" s="253">
        <v>44592</v>
      </c>
    </row>
    <row r="32" spans="1:8" ht="15.75">
      <c r="A32" s="71"/>
      <c r="B32" s="3" t="s">
        <v>79</v>
      </c>
      <c r="C32" s="18" t="s">
        <v>2</v>
      </c>
      <c r="D32" s="79"/>
      <c r="E32" s="252">
        <v>2215119</v>
      </c>
      <c r="F32" s="253">
        <v>1767971</v>
      </c>
      <c r="G32" s="252">
        <v>794667</v>
      </c>
      <c r="H32" s="253">
        <v>623060</v>
      </c>
    </row>
    <row r="33" spans="1:8" ht="15.75">
      <c r="A33" s="71"/>
      <c r="B33" s="3" t="s">
        <v>62</v>
      </c>
      <c r="C33" s="18" t="s">
        <v>37</v>
      </c>
      <c r="D33" s="79"/>
      <c r="E33" s="252">
        <v>372830</v>
      </c>
      <c r="F33" s="253">
        <v>373084</v>
      </c>
      <c r="G33" s="252">
        <v>142199</v>
      </c>
      <c r="H33" s="253">
        <v>138145</v>
      </c>
    </row>
    <row r="34" spans="1:8" ht="15.75">
      <c r="A34" s="71"/>
      <c r="B34" s="3" t="s">
        <v>63</v>
      </c>
      <c r="C34" s="19" t="s">
        <v>558</v>
      </c>
      <c r="D34" s="79"/>
      <c r="E34" s="252">
        <v>796</v>
      </c>
      <c r="F34" s="253">
        <v>837</v>
      </c>
      <c r="G34" s="252">
        <v>381</v>
      </c>
      <c r="H34" s="253">
        <v>277</v>
      </c>
    </row>
    <row r="35" spans="1:8" ht="15.75">
      <c r="A35" s="71"/>
      <c r="B35" s="3" t="s">
        <v>64</v>
      </c>
      <c r="C35" s="18" t="s">
        <v>2</v>
      </c>
      <c r="D35" s="79"/>
      <c r="E35" s="252">
        <v>372034</v>
      </c>
      <c r="F35" s="253">
        <v>372247</v>
      </c>
      <c r="G35" s="252">
        <v>141818</v>
      </c>
      <c r="H35" s="253">
        <v>137868</v>
      </c>
    </row>
    <row r="36" spans="1:8" s="82" customFormat="1" ht="15.75">
      <c r="A36" s="1"/>
      <c r="B36" s="2" t="s">
        <v>17</v>
      </c>
      <c r="C36" s="17" t="s">
        <v>34</v>
      </c>
      <c r="D36" s="81" t="s">
        <v>637</v>
      </c>
      <c r="E36" s="250">
        <v>56041</v>
      </c>
      <c r="F36" s="251">
        <v>2444</v>
      </c>
      <c r="G36" s="250">
        <v>46154</v>
      </c>
      <c r="H36" s="251">
        <v>0</v>
      </c>
    </row>
    <row r="37" spans="1:8" s="82" customFormat="1" ht="15.75">
      <c r="A37" s="1"/>
      <c r="B37" s="2" t="s">
        <v>22</v>
      </c>
      <c r="C37" s="17" t="s">
        <v>457</v>
      </c>
      <c r="D37" s="81" t="s">
        <v>638</v>
      </c>
      <c r="E37" s="250">
        <v>256662</v>
      </c>
      <c r="F37" s="251">
        <v>613836</v>
      </c>
      <c r="G37" s="250">
        <v>16482</v>
      </c>
      <c r="H37" s="251">
        <v>442216</v>
      </c>
    </row>
    <row r="38" spans="1:8" ht="15.75">
      <c r="A38" s="71"/>
      <c r="B38" s="3" t="s">
        <v>80</v>
      </c>
      <c r="C38" s="18" t="s">
        <v>458</v>
      </c>
      <c r="D38" s="79"/>
      <c r="E38" s="252">
        <v>135407</v>
      </c>
      <c r="F38" s="253">
        <v>536804</v>
      </c>
      <c r="G38" s="252">
        <v>22183</v>
      </c>
      <c r="H38" s="253">
        <v>450135</v>
      </c>
    </row>
    <row r="39" spans="1:8" ht="15.75">
      <c r="A39" s="71"/>
      <c r="B39" s="3" t="s">
        <v>81</v>
      </c>
      <c r="C39" s="18" t="s">
        <v>722</v>
      </c>
      <c r="D39" s="79"/>
      <c r="E39" s="252">
        <v>24256</v>
      </c>
      <c r="F39" s="253">
        <v>-211405</v>
      </c>
      <c r="G39" s="252">
        <v>-205851</v>
      </c>
      <c r="H39" s="253">
        <v>30069</v>
      </c>
    </row>
    <row r="40" spans="1:8" ht="15.75">
      <c r="A40" s="71"/>
      <c r="B40" s="3" t="s">
        <v>112</v>
      </c>
      <c r="C40" s="18" t="s">
        <v>459</v>
      </c>
      <c r="D40" s="79"/>
      <c r="E40" s="252">
        <v>96999</v>
      </c>
      <c r="F40" s="253">
        <v>288437</v>
      </c>
      <c r="G40" s="252">
        <v>200150</v>
      </c>
      <c r="H40" s="253">
        <v>-37988</v>
      </c>
    </row>
    <row r="41" spans="1:8" s="82" customFormat="1" ht="15.75">
      <c r="A41" s="1"/>
      <c r="B41" s="2" t="s">
        <v>21</v>
      </c>
      <c r="C41" s="17" t="s">
        <v>35</v>
      </c>
      <c r="D41" s="81" t="s">
        <v>639</v>
      </c>
      <c r="E41" s="250">
        <v>326777</v>
      </c>
      <c r="F41" s="251">
        <v>237197</v>
      </c>
      <c r="G41" s="250">
        <v>57155</v>
      </c>
      <c r="H41" s="251">
        <v>68774</v>
      </c>
    </row>
    <row r="42" spans="1:8" s="82" customFormat="1" ht="15.75">
      <c r="A42" s="1"/>
      <c r="B42" s="2" t="s">
        <v>23</v>
      </c>
      <c r="C42" s="17" t="s">
        <v>590</v>
      </c>
      <c r="D42" s="79"/>
      <c r="E42" s="250">
        <v>7480699</v>
      </c>
      <c r="F42" s="251">
        <v>6217595</v>
      </c>
      <c r="G42" s="250">
        <v>2168866</v>
      </c>
      <c r="H42" s="251">
        <v>2156482</v>
      </c>
    </row>
    <row r="43" spans="1:8" s="82" customFormat="1" ht="15.75">
      <c r="A43" s="1"/>
      <c r="B43" s="2" t="s">
        <v>24</v>
      </c>
      <c r="C43" s="17" t="s">
        <v>460</v>
      </c>
      <c r="D43" s="81" t="s">
        <v>640</v>
      </c>
      <c r="E43" s="250">
        <v>1101858</v>
      </c>
      <c r="F43" s="251">
        <v>720977</v>
      </c>
      <c r="G43" s="250">
        <v>143011</v>
      </c>
      <c r="H43" s="251">
        <v>329519</v>
      </c>
    </row>
    <row r="44" spans="1:8" s="82" customFormat="1" ht="15.75">
      <c r="A44" s="1"/>
      <c r="B44" s="2" t="s">
        <v>25</v>
      </c>
      <c r="C44" s="17" t="s">
        <v>401</v>
      </c>
      <c r="D44" s="81" t="s">
        <v>641</v>
      </c>
      <c r="E44" s="250">
        <v>3084458</v>
      </c>
      <c r="F44" s="251">
        <v>2540740</v>
      </c>
      <c r="G44" s="250">
        <v>1193537</v>
      </c>
      <c r="H44" s="251">
        <v>879524</v>
      </c>
    </row>
    <row r="45" spans="1:8" s="82" customFormat="1" ht="15.75">
      <c r="A45" s="1"/>
      <c r="B45" s="2" t="s">
        <v>26</v>
      </c>
      <c r="C45" s="17" t="s">
        <v>331</v>
      </c>
      <c r="D45" s="79"/>
      <c r="E45" s="250">
        <v>3294383</v>
      </c>
      <c r="F45" s="251">
        <v>2955878</v>
      </c>
      <c r="G45" s="250">
        <v>832318</v>
      </c>
      <c r="H45" s="251">
        <v>947439</v>
      </c>
    </row>
    <row r="46" spans="1:8" s="82" customFormat="1" ht="15.75">
      <c r="A46" s="1"/>
      <c r="B46" s="246" t="s">
        <v>27</v>
      </c>
      <c r="C46" s="248" t="s">
        <v>600</v>
      </c>
      <c r="D46" s="78"/>
      <c r="E46" s="250">
        <v>0</v>
      </c>
      <c r="F46" s="251">
        <v>0</v>
      </c>
      <c r="G46" s="250">
        <v>0</v>
      </c>
      <c r="H46" s="251">
        <v>0</v>
      </c>
    </row>
    <row r="47" spans="1:8" s="82" customFormat="1" ht="15.75">
      <c r="A47" s="1"/>
      <c r="B47" s="246" t="s">
        <v>28</v>
      </c>
      <c r="C47" s="249" t="s">
        <v>384</v>
      </c>
      <c r="D47" s="81"/>
      <c r="E47" s="250">
        <v>0</v>
      </c>
      <c r="F47" s="251">
        <v>0</v>
      </c>
      <c r="G47" s="250">
        <v>0</v>
      </c>
      <c r="H47" s="251">
        <v>0</v>
      </c>
    </row>
    <row r="48" spans="1:8" s="82" customFormat="1" ht="15.75">
      <c r="A48" s="1"/>
      <c r="B48" s="2" t="s">
        <v>29</v>
      </c>
      <c r="C48" s="17" t="s">
        <v>130</v>
      </c>
      <c r="D48" s="81"/>
      <c r="E48" s="250">
        <v>0</v>
      </c>
      <c r="F48" s="251">
        <v>0</v>
      </c>
      <c r="G48" s="250">
        <v>0</v>
      </c>
      <c r="H48" s="251">
        <v>0</v>
      </c>
    </row>
    <row r="49" spans="1:8" s="82" customFormat="1" ht="15.75">
      <c r="A49" s="1"/>
      <c r="B49" s="2" t="s">
        <v>30</v>
      </c>
      <c r="C49" s="17" t="s">
        <v>519</v>
      </c>
      <c r="D49" s="81" t="s">
        <v>642</v>
      </c>
      <c r="E49" s="250">
        <v>3294383</v>
      </c>
      <c r="F49" s="251">
        <v>2955878</v>
      </c>
      <c r="G49" s="250">
        <v>832318</v>
      </c>
      <c r="H49" s="251">
        <v>947439</v>
      </c>
    </row>
    <row r="50" spans="1:8" s="82" customFormat="1" ht="15.75">
      <c r="A50" s="1"/>
      <c r="B50" s="50" t="s">
        <v>31</v>
      </c>
      <c r="C50" s="17" t="s">
        <v>511</v>
      </c>
      <c r="D50" s="81" t="s">
        <v>643</v>
      </c>
      <c r="E50" s="250">
        <v>773790</v>
      </c>
      <c r="F50" s="251">
        <v>636311</v>
      </c>
      <c r="G50" s="250">
        <v>187671</v>
      </c>
      <c r="H50" s="251">
        <v>223554</v>
      </c>
    </row>
    <row r="51" spans="1:8" s="82" customFormat="1" ht="15.75">
      <c r="A51" s="1"/>
      <c r="B51" s="87" t="s">
        <v>391</v>
      </c>
      <c r="C51" s="19" t="s">
        <v>131</v>
      </c>
      <c r="D51" s="81"/>
      <c r="E51" s="252">
        <v>440689</v>
      </c>
      <c r="F51" s="253">
        <v>887389</v>
      </c>
      <c r="G51" s="252">
        <v>178836</v>
      </c>
      <c r="H51" s="253">
        <v>326224</v>
      </c>
    </row>
    <row r="52" spans="1:8" s="82" customFormat="1" ht="15.75">
      <c r="A52" s="1"/>
      <c r="B52" s="87" t="s">
        <v>392</v>
      </c>
      <c r="C52" s="112" t="s">
        <v>592</v>
      </c>
      <c r="D52" s="81"/>
      <c r="E52" s="252">
        <v>333101</v>
      </c>
      <c r="F52" s="253">
        <v>-251078</v>
      </c>
      <c r="G52" s="252">
        <v>8835</v>
      </c>
      <c r="H52" s="253">
        <v>-102670</v>
      </c>
    </row>
    <row r="53" spans="1:8" s="82" customFormat="1" ht="15.75">
      <c r="A53" s="1"/>
      <c r="B53" s="2" t="s">
        <v>32</v>
      </c>
      <c r="C53" s="17" t="s">
        <v>520</v>
      </c>
      <c r="D53" s="81" t="s">
        <v>644</v>
      </c>
      <c r="E53" s="250">
        <v>2520593</v>
      </c>
      <c r="F53" s="251">
        <v>2319567</v>
      </c>
      <c r="G53" s="250">
        <v>644647</v>
      </c>
      <c r="H53" s="251">
        <v>723885</v>
      </c>
    </row>
    <row r="54" spans="1:8" s="82" customFormat="1" ht="15.75">
      <c r="A54" s="1"/>
      <c r="B54" s="2" t="s">
        <v>33</v>
      </c>
      <c r="C54" s="17" t="s">
        <v>512</v>
      </c>
      <c r="D54" s="81"/>
      <c r="E54" s="250">
        <v>0</v>
      </c>
      <c r="F54" s="251">
        <v>0</v>
      </c>
      <c r="G54" s="250">
        <v>0</v>
      </c>
      <c r="H54" s="251">
        <v>0</v>
      </c>
    </row>
    <row r="55" spans="1:8" s="82" customFormat="1" ht="15.75">
      <c r="A55" s="1"/>
      <c r="B55" s="111" t="s">
        <v>332</v>
      </c>
      <c r="C55" s="112" t="s">
        <v>513</v>
      </c>
      <c r="D55" s="81"/>
      <c r="E55" s="250">
        <v>0</v>
      </c>
      <c r="F55" s="251">
        <v>0</v>
      </c>
      <c r="G55" s="250">
        <v>0</v>
      </c>
      <c r="H55" s="251">
        <v>0</v>
      </c>
    </row>
    <row r="56" spans="1:8" s="82" customFormat="1" ht="15.75">
      <c r="A56" s="1"/>
      <c r="B56" s="111" t="s">
        <v>333</v>
      </c>
      <c r="C56" s="112" t="s">
        <v>593</v>
      </c>
      <c r="D56" s="81"/>
      <c r="E56" s="250">
        <v>0</v>
      </c>
      <c r="F56" s="251">
        <v>0</v>
      </c>
      <c r="G56" s="250">
        <v>0</v>
      </c>
      <c r="H56" s="251">
        <v>0</v>
      </c>
    </row>
    <row r="57" spans="1:8" s="82" customFormat="1" ht="15.75">
      <c r="A57" s="1"/>
      <c r="B57" s="111" t="s">
        <v>521</v>
      </c>
      <c r="C57" s="112" t="s">
        <v>514</v>
      </c>
      <c r="D57" s="81"/>
      <c r="E57" s="250">
        <v>0</v>
      </c>
      <c r="F57" s="251">
        <v>0</v>
      </c>
      <c r="G57" s="250">
        <v>0</v>
      </c>
      <c r="H57" s="251">
        <v>0</v>
      </c>
    </row>
    <row r="58" spans="1:8" s="82" customFormat="1" ht="15.75">
      <c r="A58" s="1"/>
      <c r="B58" s="2" t="s">
        <v>522</v>
      </c>
      <c r="C58" s="17" t="s">
        <v>515</v>
      </c>
      <c r="D58" s="81"/>
      <c r="E58" s="250">
        <v>0</v>
      </c>
      <c r="F58" s="251">
        <v>0</v>
      </c>
      <c r="G58" s="250">
        <v>0</v>
      </c>
      <c r="H58" s="251">
        <v>0</v>
      </c>
    </row>
    <row r="59" spans="1:8" s="82" customFormat="1" ht="15.75">
      <c r="A59" s="1"/>
      <c r="B59" s="111" t="s">
        <v>523</v>
      </c>
      <c r="C59" s="112" t="s">
        <v>516</v>
      </c>
      <c r="D59" s="81"/>
      <c r="E59" s="250">
        <v>0</v>
      </c>
      <c r="F59" s="251">
        <v>0</v>
      </c>
      <c r="G59" s="250">
        <v>0</v>
      </c>
      <c r="H59" s="251">
        <v>0</v>
      </c>
    </row>
    <row r="60" spans="1:8" s="82" customFormat="1" ht="15.75">
      <c r="A60" s="1"/>
      <c r="B60" s="111" t="s">
        <v>524</v>
      </c>
      <c r="C60" s="112" t="s">
        <v>594</v>
      </c>
      <c r="D60" s="81"/>
      <c r="E60" s="250">
        <v>0</v>
      </c>
      <c r="F60" s="251">
        <v>0</v>
      </c>
      <c r="G60" s="250">
        <v>0</v>
      </c>
      <c r="H60" s="251">
        <v>0</v>
      </c>
    </row>
    <row r="61" spans="1:8" s="82" customFormat="1" ht="15.75">
      <c r="A61" s="1"/>
      <c r="B61" s="111" t="s">
        <v>525</v>
      </c>
      <c r="C61" s="112" t="s">
        <v>517</v>
      </c>
      <c r="D61" s="81"/>
      <c r="E61" s="250">
        <v>0</v>
      </c>
      <c r="F61" s="251">
        <v>0</v>
      </c>
      <c r="G61" s="250">
        <v>0</v>
      </c>
      <c r="H61" s="251">
        <v>0</v>
      </c>
    </row>
    <row r="62" spans="1:8" s="82" customFormat="1" ht="15.75">
      <c r="A62" s="1"/>
      <c r="B62" s="2" t="s">
        <v>526</v>
      </c>
      <c r="C62" s="17" t="s">
        <v>527</v>
      </c>
      <c r="D62" s="81" t="s">
        <v>642</v>
      </c>
      <c r="E62" s="250">
        <v>0</v>
      </c>
      <c r="F62" s="251">
        <v>0</v>
      </c>
      <c r="G62" s="250">
        <v>0</v>
      </c>
      <c r="H62" s="251">
        <v>0</v>
      </c>
    </row>
    <row r="63" spans="1:8" s="82" customFormat="1" ht="15.75">
      <c r="A63" s="1"/>
      <c r="B63" s="2" t="s">
        <v>528</v>
      </c>
      <c r="C63" s="17" t="s">
        <v>518</v>
      </c>
      <c r="D63" s="81" t="s">
        <v>643</v>
      </c>
      <c r="E63" s="250">
        <v>0</v>
      </c>
      <c r="F63" s="251">
        <v>0</v>
      </c>
      <c r="G63" s="250">
        <v>0</v>
      </c>
      <c r="H63" s="251">
        <v>0</v>
      </c>
    </row>
    <row r="64" spans="1:8" s="82" customFormat="1" ht="15.75">
      <c r="A64" s="1"/>
      <c r="B64" s="111" t="s">
        <v>529</v>
      </c>
      <c r="C64" s="112" t="s">
        <v>131</v>
      </c>
      <c r="D64" s="81"/>
      <c r="E64" s="250">
        <v>0</v>
      </c>
      <c r="F64" s="251">
        <v>0</v>
      </c>
      <c r="G64" s="250">
        <v>0</v>
      </c>
      <c r="H64" s="251">
        <v>0</v>
      </c>
    </row>
    <row r="65" spans="1:8" s="82" customFormat="1" ht="15.75">
      <c r="A65" s="1"/>
      <c r="B65" s="111" t="s">
        <v>530</v>
      </c>
      <c r="C65" s="112" t="s">
        <v>592</v>
      </c>
      <c r="D65" s="81"/>
      <c r="E65" s="250">
        <v>0</v>
      </c>
      <c r="F65" s="251">
        <v>0</v>
      </c>
      <c r="G65" s="250">
        <v>0</v>
      </c>
      <c r="H65" s="251">
        <v>0</v>
      </c>
    </row>
    <row r="66" spans="1:8" s="82" customFormat="1" ht="15.75">
      <c r="A66" s="1"/>
      <c r="B66" s="2" t="s">
        <v>531</v>
      </c>
      <c r="C66" s="17" t="s">
        <v>533</v>
      </c>
      <c r="D66" s="81" t="s">
        <v>644</v>
      </c>
      <c r="E66" s="250">
        <v>0</v>
      </c>
      <c r="F66" s="251">
        <v>0</v>
      </c>
      <c r="G66" s="250">
        <v>0</v>
      </c>
      <c r="H66" s="251">
        <v>0</v>
      </c>
    </row>
    <row r="67" spans="1:8" s="82" customFormat="1" ht="15.75">
      <c r="A67" s="1"/>
      <c r="B67" s="2" t="s">
        <v>532</v>
      </c>
      <c r="C67" s="17" t="s">
        <v>604</v>
      </c>
      <c r="D67" s="81" t="s">
        <v>645</v>
      </c>
      <c r="E67" s="250">
        <v>2520593</v>
      </c>
      <c r="F67" s="251">
        <v>2319567</v>
      </c>
      <c r="G67" s="250">
        <v>644647</v>
      </c>
      <c r="H67" s="251">
        <v>723885</v>
      </c>
    </row>
    <row r="68" spans="1:8" s="82" customFormat="1" ht="15.75">
      <c r="A68" s="1"/>
      <c r="B68" s="111"/>
      <c r="C68" s="112"/>
      <c r="D68" s="81"/>
      <c r="E68" s="250"/>
      <c r="F68" s="251"/>
      <c r="G68" s="250">
        <v>0</v>
      </c>
      <c r="H68" s="251">
        <v>0</v>
      </c>
    </row>
    <row r="69" spans="1:8" ht="18.75" customHeight="1">
      <c r="A69" s="84"/>
      <c r="B69" s="110"/>
      <c r="C69" s="85" t="s">
        <v>724</v>
      </c>
      <c r="D69" s="86"/>
      <c r="E69" s="488">
        <v>0.6001411904761905</v>
      </c>
      <c r="F69" s="489">
        <v>0.5522778571428572</v>
      </c>
      <c r="G69" s="488">
        <v>0.15348738095238101</v>
      </c>
      <c r="H69" s="489">
        <v>0.17235357142857144</v>
      </c>
    </row>
    <row r="71" ht="15.75">
      <c r="A71" s="206" t="s">
        <v>597</v>
      </c>
    </row>
  </sheetData>
  <sheetProtection/>
  <mergeCells count="3">
    <mergeCell ref="A2:F2"/>
    <mergeCell ref="A3:F3"/>
    <mergeCell ref="E5:H6"/>
  </mergeCells>
  <conditionalFormatting sqref="E7:H9">
    <cfRule type="cellIs" priority="1" dxfId="3" operator="equal" stopIfTrue="1">
      <formula>0</formula>
    </cfRule>
  </conditionalFormatting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48" r:id="rId1"/>
  <headerFooter alignWithMargins="0">
    <oddHeader>&amp;R&amp;"Times New Roman,Normal"&amp;16Sayfa No: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70" zoomScaleNormal="70" zoomScalePageLayoutView="0" workbookViewId="0" topLeftCell="A1">
      <pane ySplit="8" topLeftCell="A9" activePane="bottomLeft" state="frozen"/>
      <selection pane="topLeft" activeCell="E10" sqref="E10"/>
      <selection pane="bottomLeft" activeCell="A9" sqref="A9"/>
    </sheetView>
  </sheetViews>
  <sheetFormatPr defaultColWidth="9.140625" defaultRowHeight="12.75"/>
  <cols>
    <col min="1" max="1" width="5.140625" style="260" customWidth="1"/>
    <col min="2" max="2" width="6.00390625" style="260" bestFit="1" customWidth="1"/>
    <col min="3" max="3" width="124.00390625" style="260" customWidth="1"/>
    <col min="4" max="5" width="20.7109375" style="260" customWidth="1"/>
    <col min="6" max="6" width="9.140625" style="260" customWidth="1"/>
    <col min="7" max="7" width="10.28125" style="260" bestFit="1" customWidth="1"/>
    <col min="8" max="16384" width="9.140625" style="260" customWidth="1"/>
  </cols>
  <sheetData>
    <row r="1" spans="1:6" ht="9.75" customHeight="1">
      <c r="A1" s="256"/>
      <c r="B1" s="257"/>
      <c r="C1" s="257"/>
      <c r="D1" s="257"/>
      <c r="E1" s="258"/>
      <c r="F1" s="259"/>
    </row>
    <row r="2" spans="1:6" s="336" customFormat="1" ht="30" customHeight="1">
      <c r="A2" s="568" t="s">
        <v>601</v>
      </c>
      <c r="B2" s="569"/>
      <c r="C2" s="569"/>
      <c r="D2" s="569"/>
      <c r="E2" s="570"/>
      <c r="F2" s="335"/>
    </row>
    <row r="3" spans="1:6" s="338" customFormat="1" ht="30" customHeight="1">
      <c r="A3" s="571" t="s">
        <v>733</v>
      </c>
      <c r="B3" s="572"/>
      <c r="C3" s="572"/>
      <c r="D3" s="572"/>
      <c r="E3" s="573"/>
      <c r="F3" s="337"/>
    </row>
    <row r="4" spans="1:6" ht="9.75" customHeight="1">
      <c r="A4" s="261"/>
      <c r="B4" s="262"/>
      <c r="C4" s="262"/>
      <c r="D4" s="264"/>
      <c r="E4" s="263"/>
      <c r="F4" s="262"/>
    </row>
    <row r="5" spans="1:6" ht="15.75">
      <c r="A5" s="265"/>
      <c r="B5" s="266"/>
      <c r="C5" s="266"/>
      <c r="D5" s="293" t="s">
        <v>723</v>
      </c>
      <c r="E5" s="294" t="s">
        <v>495</v>
      </c>
      <c r="F5" s="262"/>
    </row>
    <row r="6" spans="1:6" ht="15.75">
      <c r="A6" s="261"/>
      <c r="B6" s="267"/>
      <c r="C6" s="268" t="s">
        <v>496</v>
      </c>
      <c r="D6" s="295" t="s">
        <v>0</v>
      </c>
      <c r="E6" s="296" t="s">
        <v>1</v>
      </c>
      <c r="F6" s="262"/>
    </row>
    <row r="7" spans="1:6" ht="15.75">
      <c r="A7" s="261"/>
      <c r="B7" s="262"/>
      <c r="C7" s="269"/>
      <c r="D7" s="297">
        <v>41275</v>
      </c>
      <c r="E7" s="298">
        <v>40909</v>
      </c>
      <c r="F7" s="262"/>
    </row>
    <row r="8" spans="1:6" ht="18" customHeight="1">
      <c r="A8" s="270"/>
      <c r="B8" s="271"/>
      <c r="C8" s="272"/>
      <c r="D8" s="490">
        <f>+a!E8</f>
        <v>41547</v>
      </c>
      <c r="E8" s="492">
        <f>+'gt'!F9</f>
        <v>41182</v>
      </c>
      <c r="F8" s="262"/>
    </row>
    <row r="9" spans="1:6" ht="15.75">
      <c r="A9" s="261"/>
      <c r="B9" s="273" t="s">
        <v>15</v>
      </c>
      <c r="C9" s="274" t="s">
        <v>559</v>
      </c>
      <c r="D9" s="396">
        <v>-1609786</v>
      </c>
      <c r="E9" s="397">
        <v>784230</v>
      </c>
      <c r="F9" s="262"/>
    </row>
    <row r="10" spans="1:6" s="276" customFormat="1" ht="15.75">
      <c r="A10" s="275"/>
      <c r="B10" s="273" t="s">
        <v>20</v>
      </c>
      <c r="C10" s="274" t="s">
        <v>560</v>
      </c>
      <c r="D10" s="387">
        <v>0</v>
      </c>
      <c r="E10" s="388">
        <v>0</v>
      </c>
      <c r="F10" s="267"/>
    </row>
    <row r="11" spans="1:6" s="276" customFormat="1" ht="15.75">
      <c r="A11" s="275"/>
      <c r="B11" s="273" t="s">
        <v>19</v>
      </c>
      <c r="C11" s="274" t="s">
        <v>561</v>
      </c>
      <c r="D11" s="387">
        <v>0</v>
      </c>
      <c r="E11" s="386">
        <v>0</v>
      </c>
      <c r="F11" s="267"/>
    </row>
    <row r="12" spans="1:7" s="276" customFormat="1" ht="15.75">
      <c r="A12" s="275"/>
      <c r="B12" s="273" t="s">
        <v>18</v>
      </c>
      <c r="C12" s="277" t="s">
        <v>497</v>
      </c>
      <c r="D12" s="387">
        <v>15579</v>
      </c>
      <c r="E12" s="388">
        <v>-4258</v>
      </c>
      <c r="F12" s="267"/>
      <c r="G12" s="491"/>
    </row>
    <row r="13" spans="1:6" s="276" customFormat="1" ht="31.5">
      <c r="A13" s="275"/>
      <c r="B13" s="273" t="s">
        <v>17</v>
      </c>
      <c r="C13" s="278" t="s">
        <v>586</v>
      </c>
      <c r="D13" s="387">
        <v>0</v>
      </c>
      <c r="E13" s="388">
        <v>479</v>
      </c>
      <c r="F13" s="267"/>
    </row>
    <row r="14" spans="1:6" ht="31.5">
      <c r="A14" s="279"/>
      <c r="B14" s="280" t="s">
        <v>22</v>
      </c>
      <c r="C14" s="274" t="s">
        <v>587</v>
      </c>
      <c r="D14" s="387">
        <v>0</v>
      </c>
      <c r="E14" s="388">
        <v>0</v>
      </c>
      <c r="F14" s="262"/>
    </row>
    <row r="15" spans="1:6" ht="15.75">
      <c r="A15" s="279"/>
      <c r="B15" s="280" t="s">
        <v>21</v>
      </c>
      <c r="C15" s="281" t="s">
        <v>498</v>
      </c>
      <c r="D15" s="482">
        <v>0</v>
      </c>
      <c r="E15" s="388">
        <v>0</v>
      </c>
      <c r="F15" s="262"/>
    </row>
    <row r="16" spans="1:6" ht="15.75">
      <c r="A16" s="279"/>
      <c r="B16" s="280" t="s">
        <v>23</v>
      </c>
      <c r="C16" s="281" t="s">
        <v>499</v>
      </c>
      <c r="D16" s="387">
        <v>129418</v>
      </c>
      <c r="E16" s="388">
        <v>184526</v>
      </c>
      <c r="F16" s="262"/>
    </row>
    <row r="17" spans="1:6" ht="15.75" customHeight="1">
      <c r="A17" s="279"/>
      <c r="B17" s="280" t="s">
        <v>24</v>
      </c>
      <c r="C17" s="274" t="s">
        <v>500</v>
      </c>
      <c r="D17" s="387">
        <v>320297</v>
      </c>
      <c r="E17" s="388">
        <v>-145661</v>
      </c>
      <c r="F17" s="262"/>
    </row>
    <row r="18" spans="1:6" ht="15.75">
      <c r="A18" s="279"/>
      <c r="B18" s="280" t="s">
        <v>25</v>
      </c>
      <c r="C18" s="282" t="s">
        <v>501</v>
      </c>
      <c r="D18" s="387">
        <v>-1144492</v>
      </c>
      <c r="E18" s="388">
        <v>819316</v>
      </c>
      <c r="F18" s="262"/>
    </row>
    <row r="19" spans="1:6" s="276" customFormat="1" ht="15.75">
      <c r="A19" s="275"/>
      <c r="B19" s="273" t="s">
        <v>26</v>
      </c>
      <c r="C19" s="283" t="s">
        <v>502</v>
      </c>
      <c r="D19" s="387">
        <v>2520593</v>
      </c>
      <c r="E19" s="388">
        <v>2319567</v>
      </c>
      <c r="F19" s="267"/>
    </row>
    <row r="20" spans="1:6" s="276" customFormat="1" ht="15.75">
      <c r="A20" s="275"/>
      <c r="B20" s="284" t="s">
        <v>39</v>
      </c>
      <c r="C20" s="285" t="s">
        <v>588</v>
      </c>
      <c r="D20" s="389">
        <v>325039</v>
      </c>
      <c r="E20" s="390">
        <v>-7719</v>
      </c>
      <c r="F20" s="267"/>
    </row>
    <row r="21" spans="1:6" ht="15.75">
      <c r="A21" s="279"/>
      <c r="B21" s="284" t="s">
        <v>38</v>
      </c>
      <c r="C21" s="286" t="s">
        <v>585</v>
      </c>
      <c r="D21" s="389">
        <v>0</v>
      </c>
      <c r="E21" s="390">
        <v>0</v>
      </c>
      <c r="F21" s="262"/>
    </row>
    <row r="22" spans="1:6" ht="15.75">
      <c r="A22" s="279"/>
      <c r="B22" s="284" t="s">
        <v>40</v>
      </c>
      <c r="C22" s="286" t="s">
        <v>584</v>
      </c>
      <c r="D22" s="389">
        <v>0</v>
      </c>
      <c r="E22" s="390">
        <v>0</v>
      </c>
      <c r="F22" s="262"/>
    </row>
    <row r="23" spans="1:6" ht="15.75">
      <c r="A23" s="279"/>
      <c r="B23" s="284" t="s">
        <v>41</v>
      </c>
      <c r="C23" s="286" t="s">
        <v>2</v>
      </c>
      <c r="D23" s="389">
        <v>2195554</v>
      </c>
      <c r="E23" s="390">
        <v>2327286</v>
      </c>
      <c r="F23" s="262"/>
    </row>
    <row r="24" spans="1:6" s="276" customFormat="1" ht="15.75">
      <c r="A24" s="275"/>
      <c r="B24" s="273"/>
      <c r="C24" s="283"/>
      <c r="D24" s="387"/>
      <c r="E24" s="388"/>
      <c r="F24" s="267"/>
    </row>
    <row r="25" spans="1:6" s="276" customFormat="1" ht="15.75" customHeight="1">
      <c r="A25" s="275"/>
      <c r="B25" s="273" t="s">
        <v>27</v>
      </c>
      <c r="C25" s="277" t="s">
        <v>503</v>
      </c>
      <c r="D25" s="387">
        <v>1376101</v>
      </c>
      <c r="E25" s="388">
        <v>3138883</v>
      </c>
      <c r="F25" s="267"/>
    </row>
    <row r="26" spans="1:5" ht="18.75" customHeight="1">
      <c r="A26" s="287"/>
      <c r="B26" s="288"/>
      <c r="C26" s="289"/>
      <c r="D26" s="391"/>
      <c r="E26" s="392"/>
    </row>
    <row r="28" ht="12.75">
      <c r="A28" s="260" t="s">
        <v>597</v>
      </c>
    </row>
  </sheetData>
  <sheetProtection/>
  <mergeCells count="2">
    <mergeCell ref="A2:E2"/>
    <mergeCell ref="A3:E3"/>
  </mergeCells>
  <printOptions/>
  <pageMargins left="0.7874015748031497" right="0.2362204724409449" top="1.062992125984252" bottom="0.984251968503937" header="0.5118110236220472" footer="0.5118110236220472"/>
  <pageSetup fitToHeight="1" fitToWidth="1" horizontalDpi="300" verticalDpi="300" orientation="portrait" paperSize="9" scale="53" r:id="rId1"/>
  <headerFooter alignWithMargins="0">
    <oddHeader>&amp;R&amp;"Times New Roman,Normal"&amp;16Sayfa No: 9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105"/>
  <sheetViews>
    <sheetView showGridLines="0" zoomScale="55" zoomScaleNormal="55" zoomScaleSheetLayoutView="70" zoomScalePageLayoutView="0" workbookViewId="0" topLeftCell="A1">
      <pane ySplit="8" topLeftCell="A9" activePane="bottomLeft" state="frozen"/>
      <selection pane="topLeft" activeCell="D9" sqref="D9"/>
      <selection pane="bottomLeft" activeCell="A9" sqref="A9"/>
    </sheetView>
  </sheetViews>
  <sheetFormatPr defaultColWidth="9.140625" defaultRowHeight="19.5" customHeight="1"/>
  <cols>
    <col min="1" max="1" width="2.57421875" style="170" customWidth="1"/>
    <col min="2" max="2" width="9.140625" style="170" customWidth="1"/>
    <col min="3" max="3" width="2.421875" style="170" customWidth="1"/>
    <col min="4" max="4" width="2.7109375" style="170" customWidth="1"/>
    <col min="5" max="5" width="7.28125" style="189" customWidth="1"/>
    <col min="6" max="6" width="77.140625" style="170" customWidth="1"/>
    <col min="7" max="7" width="9.00390625" style="170" customWidth="1"/>
    <col min="8" max="8" width="14.7109375" style="170" customWidth="1"/>
    <col min="9" max="9" width="19.00390625" style="170" bestFit="1" customWidth="1"/>
    <col min="10" max="15" width="14.7109375" style="170" customWidth="1"/>
    <col min="16" max="16" width="14.7109375" style="147" customWidth="1"/>
    <col min="17" max="17" width="14.7109375" style="170" customWidth="1"/>
    <col min="18" max="18" width="15.57421875" style="170" bestFit="1" customWidth="1"/>
    <col min="19" max="19" width="24.28125" style="170" bestFit="1" customWidth="1"/>
    <col min="20" max="20" width="21.57421875" style="170" bestFit="1" customWidth="1"/>
    <col min="21" max="21" width="19.7109375" style="170" customWidth="1"/>
    <col min="22" max="22" width="21.57421875" style="170" customWidth="1"/>
    <col min="23" max="23" width="14.7109375" style="170" customWidth="1"/>
    <col min="24" max="24" width="2.28125" style="170" customWidth="1"/>
    <col min="25" max="25" width="6.57421875" style="170" customWidth="1"/>
    <col min="26" max="31" width="11.7109375" style="170" customWidth="1"/>
    <col min="32" max="16384" width="9.140625" style="170" customWidth="1"/>
  </cols>
  <sheetData>
    <row r="1" spans="2:24" ht="15" customHeight="1">
      <c r="B1" s="575" t="s">
        <v>597</v>
      </c>
      <c r="D1" s="166"/>
      <c r="E1" s="167"/>
      <c r="F1" s="578"/>
      <c r="G1" s="578"/>
      <c r="H1" s="578"/>
      <c r="I1" s="578"/>
      <c r="J1" s="578"/>
      <c r="K1" s="578"/>
      <c r="L1" s="578"/>
      <c r="M1" s="578"/>
      <c r="N1" s="168"/>
      <c r="O1" s="168"/>
      <c r="P1" s="168"/>
      <c r="Q1" s="168"/>
      <c r="R1" s="168"/>
      <c r="S1" s="168"/>
      <c r="T1" s="168"/>
      <c r="U1" s="168"/>
      <c r="V1" s="168"/>
      <c r="W1" s="169"/>
      <c r="X1" s="147"/>
    </row>
    <row r="2" spans="2:24" s="331" customFormat="1" ht="30" customHeight="1">
      <c r="B2" s="575"/>
      <c r="D2" s="580" t="s">
        <v>601</v>
      </c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  <c r="P2" s="581"/>
      <c r="Q2" s="581"/>
      <c r="R2" s="581"/>
      <c r="S2" s="581"/>
      <c r="T2" s="581"/>
      <c r="U2" s="581"/>
      <c r="V2" s="581"/>
      <c r="W2" s="582"/>
      <c r="X2" s="419"/>
    </row>
    <row r="3" spans="2:24" s="331" customFormat="1" ht="30" customHeight="1">
      <c r="B3" s="575"/>
      <c r="D3" s="583" t="s">
        <v>734</v>
      </c>
      <c r="E3" s="584"/>
      <c r="F3" s="584"/>
      <c r="G3" s="584"/>
      <c r="H3" s="584"/>
      <c r="I3" s="584"/>
      <c r="J3" s="584"/>
      <c r="K3" s="584"/>
      <c r="L3" s="584"/>
      <c r="M3" s="584"/>
      <c r="N3" s="584"/>
      <c r="O3" s="584"/>
      <c r="P3" s="584"/>
      <c r="Q3" s="584"/>
      <c r="R3" s="584"/>
      <c r="S3" s="584"/>
      <c r="T3" s="584"/>
      <c r="U3" s="584"/>
      <c r="V3" s="584"/>
      <c r="W3" s="585"/>
      <c r="X3" s="420"/>
    </row>
    <row r="4" spans="2:24" ht="15" customHeight="1">
      <c r="B4" s="575"/>
      <c r="D4" s="171"/>
      <c r="E4" s="172"/>
      <c r="F4" s="579"/>
      <c r="G4" s="579"/>
      <c r="H4" s="579"/>
      <c r="I4" s="173"/>
      <c r="J4" s="174"/>
      <c r="K4" s="174"/>
      <c r="L4" s="174"/>
      <c r="M4" s="398"/>
      <c r="N4" s="147"/>
      <c r="O4" s="147"/>
      <c r="P4" s="175"/>
      <c r="Q4" s="175"/>
      <c r="R4" s="147"/>
      <c r="S4" s="147"/>
      <c r="T4" s="147"/>
      <c r="U4" s="399"/>
      <c r="V4" s="350" t="s">
        <v>717</v>
      </c>
      <c r="W4" s="308"/>
      <c r="X4" s="399"/>
    </row>
    <row r="5" spans="2:24" ht="14.25" customHeight="1">
      <c r="B5" s="575"/>
      <c r="D5" s="176"/>
      <c r="E5" s="177"/>
      <c r="F5" s="178"/>
      <c r="G5" s="178"/>
      <c r="H5" s="147"/>
      <c r="I5" s="147"/>
      <c r="J5" s="147"/>
      <c r="K5" s="147"/>
      <c r="L5" s="147"/>
      <c r="M5" s="147"/>
      <c r="N5" s="147"/>
      <c r="O5" s="147"/>
      <c r="Q5" s="147"/>
      <c r="R5" s="147"/>
      <c r="S5" s="147"/>
      <c r="T5" s="147"/>
      <c r="U5" s="147"/>
      <c r="V5" s="147"/>
      <c r="W5" s="400"/>
      <c r="X5" s="147"/>
    </row>
    <row r="6" spans="2:24" ht="15.75" customHeight="1">
      <c r="B6" s="575"/>
      <c r="D6" s="105"/>
      <c r="E6" s="348"/>
      <c r="F6" s="576" t="s">
        <v>242</v>
      </c>
      <c r="G6" s="349"/>
      <c r="H6" s="401"/>
      <c r="I6" s="401"/>
      <c r="J6" s="401"/>
      <c r="K6" s="401"/>
      <c r="L6" s="402"/>
      <c r="M6" s="402"/>
      <c r="N6" s="402"/>
      <c r="O6" s="402"/>
      <c r="P6" s="401"/>
      <c r="Q6" s="401"/>
      <c r="R6" s="401"/>
      <c r="S6" s="402"/>
      <c r="T6" s="403"/>
      <c r="U6" s="403"/>
      <c r="V6" s="403"/>
      <c r="W6" s="404"/>
      <c r="X6" s="107"/>
    </row>
    <row r="7" spans="2:48" ht="15.75" customHeight="1">
      <c r="B7" s="575"/>
      <c r="D7" s="105"/>
      <c r="E7" s="340"/>
      <c r="F7" s="577"/>
      <c r="G7" s="351" t="s">
        <v>87</v>
      </c>
      <c r="H7" s="27" t="s">
        <v>243</v>
      </c>
      <c r="I7" s="27" t="s">
        <v>244</v>
      </c>
      <c r="J7" s="27" t="s">
        <v>245</v>
      </c>
      <c r="K7" s="27" t="s">
        <v>245</v>
      </c>
      <c r="L7" s="27" t="s">
        <v>246</v>
      </c>
      <c r="M7" s="27" t="s">
        <v>247</v>
      </c>
      <c r="N7" s="27" t="s">
        <v>248</v>
      </c>
      <c r="O7" s="27" t="s">
        <v>249</v>
      </c>
      <c r="P7" s="27" t="s">
        <v>250</v>
      </c>
      <c r="Q7" s="27" t="s">
        <v>251</v>
      </c>
      <c r="R7" s="27" t="s">
        <v>252</v>
      </c>
      <c r="S7" s="27" t="s">
        <v>539</v>
      </c>
      <c r="T7" s="27" t="s">
        <v>541</v>
      </c>
      <c r="U7" s="27" t="s">
        <v>543</v>
      </c>
      <c r="V7" s="27" t="s">
        <v>595</v>
      </c>
      <c r="W7" s="352" t="s">
        <v>119</v>
      </c>
      <c r="X7" s="150"/>
      <c r="Y7" s="124"/>
      <c r="Z7" s="124"/>
      <c r="AA7" s="124"/>
      <c r="AB7" s="124"/>
      <c r="AC7" s="124"/>
      <c r="AD7" s="124"/>
      <c r="AE7" s="124"/>
      <c r="AF7" s="124"/>
      <c r="AG7" s="124"/>
      <c r="AH7" s="124"/>
      <c r="AI7" s="124"/>
      <c r="AJ7" s="124"/>
      <c r="AK7" s="124"/>
      <c r="AL7" s="124"/>
      <c r="AM7" s="124"/>
      <c r="AN7" s="124"/>
      <c r="AO7" s="124"/>
      <c r="AP7" s="124"/>
      <c r="AQ7" s="124"/>
      <c r="AR7" s="124"/>
      <c r="AS7" s="124"/>
      <c r="AT7" s="124"/>
      <c r="AU7" s="124"/>
      <c r="AV7" s="124"/>
    </row>
    <row r="8" spans="2:48" ht="15" customHeight="1">
      <c r="B8" s="575"/>
      <c r="D8" s="105"/>
      <c r="E8" s="353"/>
      <c r="F8" s="577"/>
      <c r="G8" s="354"/>
      <c r="H8" s="405" t="s">
        <v>253</v>
      </c>
      <c r="I8" s="405" t="s">
        <v>254</v>
      </c>
      <c r="J8" s="405" t="s">
        <v>255</v>
      </c>
      <c r="K8" s="405" t="s">
        <v>256</v>
      </c>
      <c r="L8" s="405" t="s">
        <v>257</v>
      </c>
      <c r="M8" s="405" t="s">
        <v>258</v>
      </c>
      <c r="N8" s="405" t="s">
        <v>259</v>
      </c>
      <c r="O8" s="405" t="s">
        <v>260</v>
      </c>
      <c r="P8" s="405" t="s">
        <v>261</v>
      </c>
      <c r="Q8" s="405" t="s">
        <v>261</v>
      </c>
      <c r="R8" s="405" t="s">
        <v>538</v>
      </c>
      <c r="S8" s="405" t="s">
        <v>540</v>
      </c>
      <c r="T8" s="405" t="s">
        <v>542</v>
      </c>
      <c r="U8" s="405" t="s">
        <v>544</v>
      </c>
      <c r="V8" s="405" t="s">
        <v>596</v>
      </c>
      <c r="W8" s="406" t="s">
        <v>262</v>
      </c>
      <c r="X8" s="150"/>
      <c r="Y8" s="124"/>
      <c r="Z8" s="124"/>
      <c r="AA8" s="124"/>
      <c r="AB8" s="124"/>
      <c r="AC8" s="124"/>
      <c r="AD8" s="124"/>
      <c r="AE8" s="124"/>
      <c r="AF8" s="124"/>
      <c r="AG8" s="124"/>
      <c r="AH8" s="124"/>
      <c r="AI8" s="124"/>
      <c r="AJ8" s="124"/>
      <c r="AK8" s="124"/>
      <c r="AL8" s="124"/>
      <c r="AM8" s="124"/>
      <c r="AN8" s="124"/>
      <c r="AO8" s="124"/>
      <c r="AP8" s="124"/>
      <c r="AQ8" s="124"/>
      <c r="AR8" s="124"/>
      <c r="AS8" s="124"/>
      <c r="AT8" s="124"/>
      <c r="AU8" s="124"/>
      <c r="AV8" s="124"/>
    </row>
    <row r="9" spans="2:48" ht="9" customHeight="1">
      <c r="B9" s="575"/>
      <c r="D9" s="166"/>
      <c r="E9" s="302"/>
      <c r="F9" s="303"/>
      <c r="G9" s="304"/>
      <c r="H9" s="377"/>
      <c r="I9" s="407"/>
      <c r="J9" s="407"/>
      <c r="K9" s="407"/>
      <c r="L9" s="407"/>
      <c r="M9" s="407"/>
      <c r="N9" s="407"/>
      <c r="O9" s="407"/>
      <c r="P9" s="407"/>
      <c r="Q9" s="407"/>
      <c r="R9" s="407"/>
      <c r="S9" s="407"/>
      <c r="T9" s="407"/>
      <c r="U9" s="407"/>
      <c r="V9" s="407"/>
      <c r="W9" s="161"/>
      <c r="X9" s="122"/>
      <c r="Y9" s="124"/>
      <c r="Z9" s="124"/>
      <c r="AA9" s="124"/>
      <c r="AB9" s="124"/>
      <c r="AC9" s="124"/>
      <c r="AD9" s="124"/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</row>
    <row r="10" spans="2:48" ht="15.75" customHeight="1">
      <c r="B10" s="575"/>
      <c r="D10" s="171"/>
      <c r="E10" s="160"/>
      <c r="F10" s="190" t="s">
        <v>121</v>
      </c>
      <c r="G10" s="179"/>
      <c r="H10" s="377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161"/>
      <c r="X10" s="122"/>
      <c r="Y10" s="124"/>
      <c r="Z10" s="124"/>
      <c r="AA10" s="124"/>
      <c r="AB10" s="124"/>
      <c r="AC10" s="124"/>
      <c r="AD10" s="124"/>
      <c r="AE10" s="124"/>
      <c r="AF10" s="124"/>
      <c r="AG10" s="124"/>
      <c r="AH10" s="124"/>
      <c r="AI10" s="124"/>
      <c r="AJ10" s="124"/>
      <c r="AK10" s="124"/>
      <c r="AL10" s="124"/>
      <c r="AM10" s="124"/>
      <c r="AN10" s="124"/>
      <c r="AO10" s="124"/>
      <c r="AP10" s="124"/>
      <c r="AQ10" s="124"/>
      <c r="AR10" s="124"/>
      <c r="AS10" s="124"/>
      <c r="AT10" s="124"/>
      <c r="AU10" s="124"/>
      <c r="AV10" s="124"/>
    </row>
    <row r="11" spans="2:48" ht="15.75" customHeight="1">
      <c r="B11" s="575"/>
      <c r="D11" s="171"/>
      <c r="E11" s="160"/>
      <c r="F11" s="307" t="s">
        <v>735</v>
      </c>
      <c r="G11" s="180"/>
      <c r="H11" s="377"/>
      <c r="I11" s="407"/>
      <c r="J11" s="407"/>
      <c r="K11" s="407"/>
      <c r="L11" s="407"/>
      <c r="M11" s="407"/>
      <c r="N11" s="407"/>
      <c r="O11" s="407"/>
      <c r="P11" s="407"/>
      <c r="Q11" s="407"/>
      <c r="R11" s="407"/>
      <c r="S11" s="407"/>
      <c r="T11" s="407"/>
      <c r="U11" s="407"/>
      <c r="V11" s="407"/>
      <c r="W11" s="161"/>
      <c r="X11" s="122"/>
      <c r="Y11" s="124"/>
      <c r="Z11" s="124"/>
      <c r="AA11" s="124"/>
      <c r="AB11" s="124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</row>
    <row r="12" spans="2:48" ht="15.75" customHeight="1">
      <c r="B12" s="575"/>
      <c r="D12" s="171"/>
      <c r="E12" s="341" t="s">
        <v>15</v>
      </c>
      <c r="F12" s="342" t="s">
        <v>378</v>
      </c>
      <c r="G12" s="343"/>
      <c r="H12" s="250">
        <v>4200000</v>
      </c>
      <c r="I12" s="250">
        <v>772554</v>
      </c>
      <c r="J12" s="250">
        <v>11880</v>
      </c>
      <c r="K12" s="250">
        <v>0</v>
      </c>
      <c r="L12" s="250">
        <v>723303</v>
      </c>
      <c r="M12" s="250">
        <v>0</v>
      </c>
      <c r="N12" s="250">
        <v>7612215</v>
      </c>
      <c r="O12" s="250">
        <v>40528</v>
      </c>
      <c r="P12" s="250">
        <v>0</v>
      </c>
      <c r="Q12" s="250">
        <v>3070575</v>
      </c>
      <c r="R12" s="250">
        <v>608534</v>
      </c>
      <c r="S12" s="250">
        <v>598953</v>
      </c>
      <c r="T12" s="250">
        <v>1891</v>
      </c>
      <c r="U12" s="250">
        <v>-63614</v>
      </c>
      <c r="V12" s="250">
        <v>0</v>
      </c>
      <c r="W12" s="309">
        <v>17576819</v>
      </c>
      <c r="X12" s="421"/>
      <c r="Y12" s="124"/>
      <c r="Z12" s="124"/>
      <c r="AA12" s="124"/>
      <c r="AB12" s="124"/>
      <c r="AC12" s="124"/>
      <c r="AD12" s="124"/>
      <c r="AE12" s="124"/>
      <c r="AF12" s="124"/>
      <c r="AG12" s="124"/>
      <c r="AH12" s="124"/>
      <c r="AI12" s="124"/>
      <c r="AJ12" s="124"/>
      <c r="AK12" s="124"/>
      <c r="AL12" s="124"/>
      <c r="AM12" s="124"/>
      <c r="AN12" s="124"/>
      <c r="AO12" s="124"/>
      <c r="AP12" s="124"/>
      <c r="AQ12" s="124"/>
      <c r="AR12" s="124"/>
      <c r="AS12" s="124"/>
      <c r="AT12" s="124"/>
      <c r="AU12" s="124"/>
      <c r="AV12" s="124"/>
    </row>
    <row r="13" spans="2:48" ht="15.75" customHeight="1">
      <c r="B13" s="575"/>
      <c r="D13" s="181"/>
      <c r="E13" s="344" t="s">
        <v>20</v>
      </c>
      <c r="F13" s="345" t="s">
        <v>379</v>
      </c>
      <c r="G13" s="346"/>
      <c r="H13" s="250">
        <v>0</v>
      </c>
      <c r="I13" s="250">
        <v>0</v>
      </c>
      <c r="J13" s="250">
        <v>0</v>
      </c>
      <c r="K13" s="250">
        <v>0</v>
      </c>
      <c r="L13" s="250">
        <v>0</v>
      </c>
      <c r="M13" s="250">
        <v>0</v>
      </c>
      <c r="N13" s="250">
        <f>+N14</f>
        <v>-193103</v>
      </c>
      <c r="O13" s="250">
        <v>0</v>
      </c>
      <c r="P13" s="250">
        <v>0</v>
      </c>
      <c r="Q13" s="250">
        <f>+Q14</f>
        <v>-36133</v>
      </c>
      <c r="R13" s="250">
        <f>+R14</f>
        <v>229236</v>
      </c>
      <c r="S13" s="250">
        <v>0</v>
      </c>
      <c r="T13" s="250">
        <v>0</v>
      </c>
      <c r="U13" s="250">
        <v>0</v>
      </c>
      <c r="V13" s="250">
        <v>0</v>
      </c>
      <c r="W13" s="309">
        <f>SUM(H13:V13)</f>
        <v>0</v>
      </c>
      <c r="X13" s="421"/>
      <c r="Y13" s="124"/>
      <c r="Z13" s="124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4"/>
      <c r="AL13" s="124"/>
      <c r="AM13" s="124"/>
      <c r="AN13" s="124"/>
      <c r="AO13" s="124"/>
      <c r="AP13" s="124"/>
      <c r="AQ13" s="124"/>
      <c r="AR13" s="124"/>
      <c r="AS13" s="124"/>
      <c r="AT13" s="124"/>
      <c r="AU13" s="124"/>
      <c r="AV13" s="124"/>
    </row>
    <row r="14" spans="2:48" ht="15.75" customHeight="1">
      <c r="B14" s="575"/>
      <c r="D14" s="181"/>
      <c r="E14" s="120" t="s">
        <v>42</v>
      </c>
      <c r="F14" s="119" t="s">
        <v>380</v>
      </c>
      <c r="G14" s="182"/>
      <c r="H14" s="250">
        <v>0</v>
      </c>
      <c r="I14" s="252">
        <v>0</v>
      </c>
      <c r="J14" s="252">
        <v>0</v>
      </c>
      <c r="K14" s="252">
        <v>0</v>
      </c>
      <c r="L14" s="252">
        <v>0</v>
      </c>
      <c r="M14" s="252">
        <v>0</v>
      </c>
      <c r="N14" s="252">
        <v>-193103</v>
      </c>
      <c r="O14" s="252">
        <v>0</v>
      </c>
      <c r="P14" s="252">
        <v>0</v>
      </c>
      <c r="Q14" s="252">
        <v>-36133</v>
      </c>
      <c r="R14" s="252">
        <v>229236</v>
      </c>
      <c r="S14" s="252">
        <v>0</v>
      </c>
      <c r="T14" s="252">
        <v>0</v>
      </c>
      <c r="U14" s="252">
        <v>0</v>
      </c>
      <c r="V14" s="252">
        <v>0</v>
      </c>
      <c r="W14" s="309">
        <v>0</v>
      </c>
      <c r="X14" s="422"/>
      <c r="Y14" s="124"/>
      <c r="Z14" s="124"/>
      <c r="AA14" s="124"/>
      <c r="AB14" s="124"/>
      <c r="AC14" s="124"/>
      <c r="AD14" s="124"/>
      <c r="AE14" s="124"/>
      <c r="AF14" s="124"/>
      <c r="AG14" s="124"/>
      <c r="AH14" s="124"/>
      <c r="AI14" s="124"/>
      <c r="AJ14" s="124"/>
      <c r="AK14" s="124"/>
      <c r="AL14" s="124"/>
      <c r="AM14" s="124"/>
      <c r="AN14" s="124"/>
      <c r="AO14" s="124"/>
      <c r="AP14" s="124"/>
      <c r="AQ14" s="124"/>
      <c r="AR14" s="124"/>
      <c r="AS14" s="124"/>
      <c r="AT14" s="124"/>
      <c r="AU14" s="124"/>
      <c r="AV14" s="124"/>
    </row>
    <row r="15" spans="2:48" ht="15.75" customHeight="1">
      <c r="B15" s="575"/>
      <c r="D15" s="181"/>
      <c r="E15" s="120" t="s">
        <v>43</v>
      </c>
      <c r="F15" s="119" t="s">
        <v>381</v>
      </c>
      <c r="G15" s="182"/>
      <c r="H15" s="250">
        <v>0</v>
      </c>
      <c r="I15" s="252">
        <v>0</v>
      </c>
      <c r="J15" s="252">
        <v>0</v>
      </c>
      <c r="K15" s="252">
        <v>0</v>
      </c>
      <c r="L15" s="252">
        <v>0</v>
      </c>
      <c r="M15" s="252">
        <v>0</v>
      </c>
      <c r="N15" s="252">
        <v>0</v>
      </c>
      <c r="O15" s="252">
        <v>0</v>
      </c>
      <c r="P15" s="252">
        <v>0</v>
      </c>
      <c r="Q15" s="252">
        <v>0</v>
      </c>
      <c r="R15" s="252">
        <v>0</v>
      </c>
      <c r="S15" s="252">
        <v>0</v>
      </c>
      <c r="T15" s="252">
        <v>0</v>
      </c>
      <c r="U15" s="252">
        <v>0</v>
      </c>
      <c r="V15" s="252">
        <v>0</v>
      </c>
      <c r="W15" s="309">
        <v>0</v>
      </c>
      <c r="X15" s="422"/>
      <c r="Y15" s="124"/>
      <c r="Z15" s="124"/>
      <c r="AA15" s="124"/>
      <c r="AB15" s="124"/>
      <c r="AC15" s="124"/>
      <c r="AD15" s="124"/>
      <c r="AE15" s="124"/>
      <c r="AF15" s="124"/>
      <c r="AG15" s="124"/>
      <c r="AH15" s="124"/>
      <c r="AI15" s="124"/>
      <c r="AJ15" s="124"/>
      <c r="AK15" s="124"/>
      <c r="AL15" s="124"/>
      <c r="AM15" s="124"/>
      <c r="AN15" s="124"/>
      <c r="AO15" s="124"/>
      <c r="AP15" s="124"/>
      <c r="AQ15" s="124"/>
      <c r="AR15" s="124"/>
      <c r="AS15" s="124"/>
      <c r="AT15" s="124"/>
      <c r="AU15" s="124"/>
      <c r="AV15" s="124"/>
    </row>
    <row r="16" spans="2:48" s="355" customFormat="1" ht="15.75" customHeight="1">
      <c r="B16" s="575"/>
      <c r="D16" s="7"/>
      <c r="E16" s="344" t="s">
        <v>19</v>
      </c>
      <c r="F16" s="345" t="s">
        <v>263</v>
      </c>
      <c r="G16" s="356" t="s">
        <v>648</v>
      </c>
      <c r="H16" s="250">
        <v>4200000</v>
      </c>
      <c r="I16" s="250">
        <v>772554</v>
      </c>
      <c r="J16" s="250">
        <v>11880</v>
      </c>
      <c r="K16" s="250">
        <v>0</v>
      </c>
      <c r="L16" s="250">
        <v>723303</v>
      </c>
      <c r="M16" s="250">
        <v>0</v>
      </c>
      <c r="N16" s="250">
        <v>7419112</v>
      </c>
      <c r="O16" s="250">
        <v>40528</v>
      </c>
      <c r="P16" s="250">
        <v>0</v>
      </c>
      <c r="Q16" s="250">
        <v>3034442</v>
      </c>
      <c r="R16" s="250">
        <v>837770</v>
      </c>
      <c r="S16" s="250">
        <v>598953</v>
      </c>
      <c r="T16" s="250">
        <v>1891</v>
      </c>
      <c r="U16" s="250">
        <v>-63614</v>
      </c>
      <c r="V16" s="250">
        <v>0</v>
      </c>
      <c r="W16" s="309">
        <v>17576819</v>
      </c>
      <c r="X16" s="421"/>
      <c r="Y16" s="103"/>
      <c r="Z16" s="103"/>
      <c r="AA16" s="103"/>
      <c r="AB16" s="103"/>
      <c r="AC16" s="103"/>
      <c r="AD16" s="103"/>
      <c r="AE16" s="103"/>
      <c r="AF16" s="103"/>
      <c r="AG16" s="103"/>
      <c r="AH16" s="103"/>
      <c r="AI16" s="103"/>
      <c r="AJ16" s="103"/>
      <c r="AK16" s="103"/>
      <c r="AL16" s="103"/>
      <c r="AM16" s="103"/>
      <c r="AN16" s="103"/>
      <c r="AO16" s="103"/>
      <c r="AP16" s="103"/>
      <c r="AQ16" s="103"/>
      <c r="AR16" s="103"/>
      <c r="AS16" s="103"/>
      <c r="AT16" s="103"/>
      <c r="AU16" s="103"/>
      <c r="AV16" s="103"/>
    </row>
    <row r="17" spans="2:46" ht="15.75" customHeight="1">
      <c r="B17" s="575"/>
      <c r="D17" s="181"/>
      <c r="E17" s="165"/>
      <c r="F17" s="121"/>
      <c r="G17" s="182"/>
      <c r="H17" s="250"/>
      <c r="I17" s="252"/>
      <c r="J17" s="252"/>
      <c r="K17" s="25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305"/>
      <c r="X17" s="422"/>
      <c r="Y17" s="124"/>
      <c r="Z17" s="124"/>
      <c r="AA17" s="124"/>
      <c r="AB17" s="124"/>
      <c r="AC17" s="124"/>
      <c r="AD17" s="124"/>
      <c r="AE17" s="124"/>
      <c r="AF17" s="124"/>
      <c r="AG17" s="124"/>
      <c r="AH17" s="124"/>
      <c r="AI17" s="124"/>
      <c r="AJ17" s="124"/>
      <c r="AK17" s="124"/>
      <c r="AL17" s="124"/>
      <c r="AM17" s="124"/>
      <c r="AN17" s="124"/>
      <c r="AO17" s="124"/>
      <c r="AP17" s="124"/>
      <c r="AQ17" s="124"/>
      <c r="AR17" s="124"/>
      <c r="AS17" s="124"/>
      <c r="AT17" s="124"/>
    </row>
    <row r="18" spans="2:46" s="355" customFormat="1" ht="15.75" customHeight="1">
      <c r="B18" s="575"/>
      <c r="D18" s="7"/>
      <c r="E18" s="341"/>
      <c r="F18" s="345" t="s">
        <v>383</v>
      </c>
      <c r="G18" s="356"/>
      <c r="H18" s="250"/>
      <c r="I18" s="250"/>
      <c r="J18" s="250"/>
      <c r="K18" s="250"/>
      <c r="L18" s="250"/>
      <c r="M18" s="250"/>
      <c r="N18" s="250"/>
      <c r="O18" s="250"/>
      <c r="P18" s="250"/>
      <c r="Q18" s="250"/>
      <c r="R18" s="250"/>
      <c r="S18" s="250"/>
      <c r="T18" s="250"/>
      <c r="U18" s="250"/>
      <c r="V18" s="250"/>
      <c r="W18" s="309"/>
      <c r="X18" s="421"/>
      <c r="Y18" s="103"/>
      <c r="Z18" s="103"/>
      <c r="AA18" s="103"/>
      <c r="AB18" s="103"/>
      <c r="AC18" s="103"/>
      <c r="AD18" s="103"/>
      <c r="AE18" s="103"/>
      <c r="AF18" s="103"/>
      <c r="AG18" s="103"/>
      <c r="AH18" s="103"/>
      <c r="AI18" s="103"/>
      <c r="AJ18" s="103"/>
      <c r="AK18" s="103"/>
      <c r="AL18" s="103"/>
      <c r="AM18" s="103"/>
      <c r="AN18" s="103"/>
      <c r="AO18" s="103"/>
      <c r="AP18" s="103"/>
      <c r="AQ18" s="103"/>
      <c r="AR18" s="103"/>
      <c r="AS18" s="103"/>
      <c r="AT18" s="103"/>
    </row>
    <row r="19" spans="2:46" s="355" customFormat="1" ht="15.75" customHeight="1">
      <c r="B19" s="575"/>
      <c r="D19" s="7"/>
      <c r="E19" s="344" t="s">
        <v>18</v>
      </c>
      <c r="F19" s="345" t="s">
        <v>382</v>
      </c>
      <c r="G19" s="356"/>
      <c r="H19" s="250">
        <v>0</v>
      </c>
      <c r="I19" s="250">
        <v>0</v>
      </c>
      <c r="J19" s="250">
        <v>0</v>
      </c>
      <c r="K19" s="250">
        <v>0</v>
      </c>
      <c r="L19" s="250">
        <v>0</v>
      </c>
      <c r="M19" s="250">
        <v>0</v>
      </c>
      <c r="N19" s="250">
        <v>0</v>
      </c>
      <c r="O19" s="250">
        <v>0</v>
      </c>
      <c r="P19" s="250">
        <v>0</v>
      </c>
      <c r="Q19" s="250">
        <v>0</v>
      </c>
      <c r="R19" s="250">
        <v>0</v>
      </c>
      <c r="S19" s="250">
        <v>0</v>
      </c>
      <c r="T19" s="250">
        <v>0</v>
      </c>
      <c r="U19" s="250">
        <v>0</v>
      </c>
      <c r="V19" s="250">
        <v>0</v>
      </c>
      <c r="W19" s="309">
        <v>0</v>
      </c>
      <c r="X19" s="421"/>
      <c r="Y19" s="103"/>
      <c r="Z19" s="103"/>
      <c r="AA19" s="103"/>
      <c r="AB19" s="103"/>
      <c r="AC19" s="103"/>
      <c r="AD19" s="103"/>
      <c r="AE19" s="103"/>
      <c r="AF19" s="103"/>
      <c r="AG19" s="103"/>
      <c r="AH19" s="103"/>
      <c r="AI19" s="103"/>
      <c r="AJ19" s="103"/>
      <c r="AK19" s="103"/>
      <c r="AL19" s="103"/>
      <c r="AM19" s="103"/>
      <c r="AN19" s="103"/>
      <c r="AO19" s="103"/>
      <c r="AP19" s="103"/>
      <c r="AQ19" s="103"/>
      <c r="AR19" s="103"/>
      <c r="AS19" s="103"/>
      <c r="AT19" s="103"/>
    </row>
    <row r="20" spans="2:46" s="355" customFormat="1" ht="15.75" customHeight="1">
      <c r="B20" s="575"/>
      <c r="D20" s="7"/>
      <c r="E20" s="341" t="s">
        <v>17</v>
      </c>
      <c r="F20" s="345" t="s">
        <v>535</v>
      </c>
      <c r="G20" s="346"/>
      <c r="H20" s="250">
        <v>0</v>
      </c>
      <c r="I20" s="250">
        <v>0</v>
      </c>
      <c r="J20" s="250">
        <v>0</v>
      </c>
      <c r="K20" s="250">
        <v>0</v>
      </c>
      <c r="L20" s="250">
        <v>0</v>
      </c>
      <c r="M20" s="250">
        <v>0</v>
      </c>
      <c r="N20" s="250">
        <v>0</v>
      </c>
      <c r="O20" s="250">
        <v>0</v>
      </c>
      <c r="P20" s="250">
        <v>0</v>
      </c>
      <c r="Q20" s="250">
        <v>0</v>
      </c>
      <c r="R20" s="250">
        <v>823191</v>
      </c>
      <c r="S20" s="250">
        <v>0</v>
      </c>
      <c r="T20" s="250">
        <v>0</v>
      </c>
      <c r="U20" s="250">
        <v>0</v>
      </c>
      <c r="V20" s="250">
        <v>0</v>
      </c>
      <c r="W20" s="309">
        <v>823191</v>
      </c>
      <c r="X20" s="421"/>
      <c r="Y20" s="103"/>
      <c r="Z20" s="103"/>
      <c r="AA20" s="103"/>
      <c r="AB20" s="103"/>
      <c r="AC20" s="103"/>
      <c r="AD20" s="103"/>
      <c r="AE20" s="103"/>
      <c r="AF20" s="103"/>
      <c r="AG20" s="103"/>
      <c r="AH20" s="103"/>
      <c r="AI20" s="103"/>
      <c r="AJ20" s="103"/>
      <c r="AK20" s="103"/>
      <c r="AL20" s="103"/>
      <c r="AM20" s="103"/>
      <c r="AN20" s="103"/>
      <c r="AO20" s="103"/>
      <c r="AP20" s="103"/>
      <c r="AQ20" s="103"/>
      <c r="AR20" s="103"/>
      <c r="AS20" s="103"/>
      <c r="AT20" s="103"/>
    </row>
    <row r="21" spans="2:46" s="355" customFormat="1" ht="15.75" customHeight="1">
      <c r="B21" s="575"/>
      <c r="D21" s="7"/>
      <c r="E21" s="341" t="s">
        <v>22</v>
      </c>
      <c r="F21" s="357" t="s">
        <v>365</v>
      </c>
      <c r="G21" s="346"/>
      <c r="H21" s="250">
        <v>0</v>
      </c>
      <c r="I21" s="250">
        <v>0</v>
      </c>
      <c r="J21" s="250">
        <v>0</v>
      </c>
      <c r="K21" s="250">
        <v>0</v>
      </c>
      <c r="L21" s="250">
        <v>0</v>
      </c>
      <c r="M21" s="250">
        <v>0</v>
      </c>
      <c r="N21" s="250">
        <v>0</v>
      </c>
      <c r="O21" s="250">
        <v>0</v>
      </c>
      <c r="P21" s="250">
        <v>0</v>
      </c>
      <c r="Q21" s="250">
        <v>0</v>
      </c>
      <c r="R21" s="250">
        <v>0</v>
      </c>
      <c r="S21" s="250">
        <v>0</v>
      </c>
      <c r="T21" s="250">
        <v>0</v>
      </c>
      <c r="U21" s="250">
        <v>383</v>
      </c>
      <c r="V21" s="250">
        <v>0</v>
      </c>
      <c r="W21" s="309">
        <v>383</v>
      </c>
      <c r="X21" s="421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</row>
    <row r="22" spans="2:46" ht="15.75" customHeight="1">
      <c r="B22" s="575"/>
      <c r="D22" s="181"/>
      <c r="E22" s="120" t="s">
        <v>80</v>
      </c>
      <c r="F22" s="119" t="s">
        <v>536</v>
      </c>
      <c r="G22" s="182"/>
      <c r="H22" s="250">
        <v>0</v>
      </c>
      <c r="I22" s="252">
        <v>0</v>
      </c>
      <c r="J22" s="252">
        <v>0</v>
      </c>
      <c r="K22" s="252">
        <v>0</v>
      </c>
      <c r="L22" s="252">
        <v>0</v>
      </c>
      <c r="M22" s="252">
        <v>0</v>
      </c>
      <c r="N22" s="252">
        <v>0</v>
      </c>
      <c r="O22" s="252">
        <v>0</v>
      </c>
      <c r="P22" s="252">
        <v>0</v>
      </c>
      <c r="Q22" s="252">
        <v>0</v>
      </c>
      <c r="R22" s="252">
        <v>0</v>
      </c>
      <c r="S22" s="252">
        <v>0</v>
      </c>
      <c r="T22" s="252">
        <v>0</v>
      </c>
      <c r="U22" s="252">
        <v>383</v>
      </c>
      <c r="V22" s="252">
        <v>0</v>
      </c>
      <c r="W22" s="309">
        <v>383</v>
      </c>
      <c r="X22" s="422"/>
      <c r="Y22" s="124"/>
      <c r="Z22" s="124"/>
      <c r="AA22" s="124"/>
      <c r="AB22" s="124"/>
      <c r="AC22" s="124"/>
      <c r="AD22" s="124"/>
      <c r="AE22" s="124"/>
      <c r="AF22" s="124"/>
      <c r="AG22" s="124"/>
      <c r="AH22" s="124"/>
      <c r="AI22" s="124"/>
      <c r="AJ22" s="124"/>
      <c r="AK22" s="124"/>
      <c r="AL22" s="124"/>
      <c r="AM22" s="124"/>
      <c r="AN22" s="124"/>
      <c r="AO22" s="124"/>
      <c r="AP22" s="124"/>
      <c r="AQ22" s="124"/>
      <c r="AR22" s="124"/>
      <c r="AS22" s="124"/>
      <c r="AT22" s="124"/>
    </row>
    <row r="23" spans="2:46" ht="15.75" customHeight="1">
      <c r="B23" s="575"/>
      <c r="D23" s="181"/>
      <c r="E23" s="120" t="s">
        <v>81</v>
      </c>
      <c r="F23" s="119" t="s">
        <v>537</v>
      </c>
      <c r="G23" s="182"/>
      <c r="H23" s="250">
        <v>0</v>
      </c>
      <c r="I23" s="252">
        <v>0</v>
      </c>
      <c r="J23" s="252">
        <v>0</v>
      </c>
      <c r="K23" s="252">
        <v>0</v>
      </c>
      <c r="L23" s="252">
        <v>0</v>
      </c>
      <c r="M23" s="252">
        <v>0</v>
      </c>
      <c r="N23" s="252">
        <v>0</v>
      </c>
      <c r="O23" s="252">
        <v>0</v>
      </c>
      <c r="P23" s="252">
        <v>0</v>
      </c>
      <c r="Q23" s="252">
        <v>0</v>
      </c>
      <c r="R23" s="252">
        <v>0</v>
      </c>
      <c r="S23" s="252">
        <v>0</v>
      </c>
      <c r="T23" s="252">
        <v>0</v>
      </c>
      <c r="U23" s="252">
        <v>0</v>
      </c>
      <c r="V23" s="252">
        <v>0</v>
      </c>
      <c r="W23" s="309">
        <v>0</v>
      </c>
      <c r="X23" s="422"/>
      <c r="Y23" s="124"/>
      <c r="Z23" s="124"/>
      <c r="AA23" s="124"/>
      <c r="AB23" s="124"/>
      <c r="AC23" s="124"/>
      <c r="AD23" s="124"/>
      <c r="AE23" s="124"/>
      <c r="AF23" s="124"/>
      <c r="AG23" s="124"/>
      <c r="AH23" s="124"/>
      <c r="AI23" s="124"/>
      <c r="AJ23" s="124"/>
      <c r="AK23" s="124"/>
      <c r="AL23" s="124"/>
      <c r="AM23" s="124"/>
      <c r="AN23" s="124"/>
      <c r="AO23" s="124"/>
      <c r="AP23" s="124"/>
      <c r="AQ23" s="124"/>
      <c r="AR23" s="124"/>
      <c r="AS23" s="124"/>
      <c r="AT23" s="124"/>
    </row>
    <row r="24" spans="2:46" s="355" customFormat="1" ht="15.75" customHeight="1">
      <c r="B24" s="575"/>
      <c r="D24" s="7"/>
      <c r="E24" s="344" t="s">
        <v>21</v>
      </c>
      <c r="F24" s="345" t="s">
        <v>550</v>
      </c>
      <c r="G24" s="356"/>
      <c r="H24" s="250">
        <v>0</v>
      </c>
      <c r="I24" s="250">
        <v>0</v>
      </c>
      <c r="J24" s="250">
        <v>0</v>
      </c>
      <c r="K24" s="250">
        <v>0</v>
      </c>
      <c r="L24" s="250">
        <v>0</v>
      </c>
      <c r="M24" s="250">
        <v>0</v>
      </c>
      <c r="N24" s="250">
        <v>0</v>
      </c>
      <c r="O24" s="250">
        <v>0</v>
      </c>
      <c r="P24" s="250">
        <v>0</v>
      </c>
      <c r="Q24" s="250">
        <v>0</v>
      </c>
      <c r="R24" s="250">
        <v>0</v>
      </c>
      <c r="S24" s="250">
        <v>0</v>
      </c>
      <c r="T24" s="250">
        <v>0</v>
      </c>
      <c r="U24" s="250">
        <v>0</v>
      </c>
      <c r="V24" s="250">
        <v>0</v>
      </c>
      <c r="W24" s="309">
        <v>0</v>
      </c>
      <c r="X24" s="421"/>
      <c r="Y24" s="103"/>
      <c r="Z24" s="103"/>
      <c r="AA24" s="103"/>
      <c r="AB24" s="103"/>
      <c r="AC24" s="103"/>
      <c r="AD24" s="103"/>
      <c r="AE24" s="103"/>
      <c r="AF24" s="103"/>
      <c r="AG24" s="103"/>
      <c r="AH24" s="103"/>
      <c r="AI24" s="103"/>
      <c r="AJ24" s="103"/>
      <c r="AK24" s="103"/>
      <c r="AL24" s="103"/>
      <c r="AM24" s="103"/>
      <c r="AN24" s="103"/>
      <c r="AO24" s="103"/>
      <c r="AP24" s="103"/>
      <c r="AQ24" s="103"/>
      <c r="AR24" s="103"/>
      <c r="AS24" s="103"/>
      <c r="AT24" s="103"/>
    </row>
    <row r="25" spans="2:46" s="355" customFormat="1" ht="15.75" customHeight="1">
      <c r="B25" s="575"/>
      <c r="D25" s="7"/>
      <c r="E25" s="344" t="s">
        <v>23</v>
      </c>
      <c r="F25" s="345" t="s">
        <v>549</v>
      </c>
      <c r="G25" s="356"/>
      <c r="H25" s="250">
        <v>0</v>
      </c>
      <c r="I25" s="250">
        <v>0</v>
      </c>
      <c r="J25" s="250">
        <v>0</v>
      </c>
      <c r="K25" s="250">
        <v>0</v>
      </c>
      <c r="L25" s="250">
        <v>0</v>
      </c>
      <c r="M25" s="250">
        <v>0</v>
      </c>
      <c r="N25" s="250">
        <v>0</v>
      </c>
      <c r="O25" s="250">
        <v>0</v>
      </c>
      <c r="P25" s="250">
        <v>0</v>
      </c>
      <c r="Q25" s="250">
        <v>0</v>
      </c>
      <c r="R25" s="250">
        <v>0</v>
      </c>
      <c r="S25" s="250">
        <v>0</v>
      </c>
      <c r="T25" s="250">
        <v>0</v>
      </c>
      <c r="U25" s="250">
        <v>0</v>
      </c>
      <c r="V25" s="250">
        <v>0</v>
      </c>
      <c r="W25" s="309">
        <v>0</v>
      </c>
      <c r="X25" s="421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</row>
    <row r="26" spans="2:46" s="355" customFormat="1" ht="15.75" customHeight="1">
      <c r="B26" s="575"/>
      <c r="D26" s="7"/>
      <c r="E26" s="344" t="s">
        <v>24</v>
      </c>
      <c r="F26" s="358" t="s">
        <v>581</v>
      </c>
      <c r="G26" s="346"/>
      <c r="H26" s="250">
        <v>0</v>
      </c>
      <c r="I26" s="250">
        <v>0</v>
      </c>
      <c r="J26" s="250">
        <v>0</v>
      </c>
      <c r="K26" s="250">
        <v>0</v>
      </c>
      <c r="L26" s="250">
        <v>0</v>
      </c>
      <c r="M26" s="250">
        <v>0</v>
      </c>
      <c r="N26" s="250">
        <v>0</v>
      </c>
      <c r="O26" s="250">
        <v>0</v>
      </c>
      <c r="P26" s="250">
        <v>0</v>
      </c>
      <c r="Q26" s="250">
        <v>0</v>
      </c>
      <c r="R26" s="250">
        <v>0</v>
      </c>
      <c r="S26" s="250">
        <v>0</v>
      </c>
      <c r="T26" s="250">
        <v>0</v>
      </c>
      <c r="U26" s="250">
        <v>0</v>
      </c>
      <c r="V26" s="250">
        <v>0</v>
      </c>
      <c r="W26" s="309">
        <v>0</v>
      </c>
      <c r="X26" s="421"/>
      <c r="Y26" s="103"/>
      <c r="Z26" s="103"/>
      <c r="AA26" s="103"/>
      <c r="AB26" s="103"/>
      <c r="AC26" s="103"/>
      <c r="AD26" s="103"/>
      <c r="AE26" s="103"/>
      <c r="AF26" s="103"/>
      <c r="AG26" s="103"/>
      <c r="AH26" s="103"/>
      <c r="AI26" s="103"/>
      <c r="AJ26" s="103"/>
      <c r="AK26" s="103"/>
      <c r="AL26" s="103"/>
      <c r="AM26" s="103"/>
      <c r="AN26" s="103"/>
      <c r="AO26" s="103"/>
      <c r="AP26" s="103"/>
      <c r="AQ26" s="103"/>
      <c r="AR26" s="103"/>
      <c r="AS26" s="103"/>
      <c r="AT26" s="103"/>
    </row>
    <row r="27" spans="2:46" s="355" customFormat="1" ht="15.75" customHeight="1">
      <c r="B27" s="575"/>
      <c r="D27" s="7"/>
      <c r="E27" s="344" t="s">
        <v>25</v>
      </c>
      <c r="F27" s="345" t="s">
        <v>271</v>
      </c>
      <c r="G27" s="346"/>
      <c r="H27" s="250">
        <v>0</v>
      </c>
      <c r="I27" s="250">
        <v>0</v>
      </c>
      <c r="J27" s="250">
        <v>0</v>
      </c>
      <c r="K27" s="250">
        <v>0</v>
      </c>
      <c r="L27" s="250">
        <v>-382</v>
      </c>
      <c r="M27" s="250">
        <v>0</v>
      </c>
      <c r="N27" s="250">
        <v>0</v>
      </c>
      <c r="O27" s="250">
        <v>-3876</v>
      </c>
      <c r="P27" s="250">
        <v>0</v>
      </c>
      <c r="Q27" s="250">
        <v>0</v>
      </c>
      <c r="R27" s="250">
        <v>0</v>
      </c>
      <c r="S27" s="250">
        <v>0</v>
      </c>
      <c r="T27" s="250">
        <v>0</v>
      </c>
      <c r="U27" s="250">
        <v>0</v>
      </c>
      <c r="V27" s="250">
        <v>0</v>
      </c>
      <c r="W27" s="309">
        <v>-4258</v>
      </c>
      <c r="X27" s="421"/>
      <c r="Y27" s="103"/>
      <c r="Z27" s="103"/>
      <c r="AA27" s="103"/>
      <c r="AB27" s="103"/>
      <c r="AC27" s="103"/>
      <c r="AD27" s="103"/>
      <c r="AE27" s="103"/>
      <c r="AF27" s="103"/>
      <c r="AG27" s="103"/>
      <c r="AH27" s="103"/>
      <c r="AI27" s="103"/>
      <c r="AJ27" s="103"/>
      <c r="AK27" s="103"/>
      <c r="AL27" s="103"/>
      <c r="AM27" s="103"/>
      <c r="AN27" s="103"/>
      <c r="AO27" s="103"/>
      <c r="AP27" s="103"/>
      <c r="AQ27" s="103"/>
      <c r="AR27" s="103"/>
      <c r="AS27" s="103"/>
      <c r="AT27" s="103"/>
    </row>
    <row r="28" spans="2:46" s="355" customFormat="1" ht="15.75" customHeight="1">
      <c r="B28" s="575"/>
      <c r="D28" s="7"/>
      <c r="E28" s="344" t="s">
        <v>26</v>
      </c>
      <c r="F28" s="345" t="s">
        <v>489</v>
      </c>
      <c r="G28" s="346"/>
      <c r="H28" s="250">
        <v>0</v>
      </c>
      <c r="I28" s="250">
        <v>0</v>
      </c>
      <c r="J28" s="250">
        <v>0</v>
      </c>
      <c r="K28" s="250">
        <v>0</v>
      </c>
      <c r="L28" s="250">
        <v>0</v>
      </c>
      <c r="M28" s="250">
        <v>0</v>
      </c>
      <c r="N28" s="250">
        <v>0</v>
      </c>
      <c r="O28" s="250">
        <v>0</v>
      </c>
      <c r="P28" s="250">
        <v>0</v>
      </c>
      <c r="Q28" s="250">
        <v>0</v>
      </c>
      <c r="R28" s="250">
        <v>0</v>
      </c>
      <c r="S28" s="250">
        <v>0</v>
      </c>
      <c r="T28" s="250">
        <v>0</v>
      </c>
      <c r="U28" s="250">
        <v>0</v>
      </c>
      <c r="V28" s="250">
        <v>0</v>
      </c>
      <c r="W28" s="309">
        <v>0</v>
      </c>
      <c r="X28" s="421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</row>
    <row r="29" spans="2:46" s="355" customFormat="1" ht="15.75" customHeight="1">
      <c r="B29" s="575"/>
      <c r="D29" s="7"/>
      <c r="E29" s="344" t="s">
        <v>27</v>
      </c>
      <c r="F29" s="345" t="s">
        <v>490</v>
      </c>
      <c r="G29" s="346"/>
      <c r="H29" s="250">
        <v>0</v>
      </c>
      <c r="I29" s="250">
        <v>0</v>
      </c>
      <c r="J29" s="250">
        <v>0</v>
      </c>
      <c r="K29" s="250">
        <v>0</v>
      </c>
      <c r="L29" s="250">
        <v>0</v>
      </c>
      <c r="M29" s="250">
        <v>0</v>
      </c>
      <c r="N29" s="250">
        <v>0</v>
      </c>
      <c r="O29" s="250">
        <v>0</v>
      </c>
      <c r="P29" s="250">
        <v>0</v>
      </c>
      <c r="Q29" s="250">
        <v>0</v>
      </c>
      <c r="R29" s="250">
        <v>0</v>
      </c>
      <c r="S29" s="250">
        <v>0</v>
      </c>
      <c r="T29" s="250">
        <v>0</v>
      </c>
      <c r="U29" s="250">
        <v>0</v>
      </c>
      <c r="V29" s="250">
        <v>0</v>
      </c>
      <c r="W29" s="309">
        <v>0</v>
      </c>
      <c r="X29" s="421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</row>
    <row r="30" spans="2:46" s="355" customFormat="1" ht="15.75" customHeight="1">
      <c r="B30" s="575"/>
      <c r="D30" s="7"/>
      <c r="E30" s="341" t="s">
        <v>28</v>
      </c>
      <c r="F30" s="345" t="s">
        <v>491</v>
      </c>
      <c r="G30" s="346"/>
      <c r="H30" s="250">
        <v>0</v>
      </c>
      <c r="I30" s="250">
        <v>0</v>
      </c>
      <c r="J30" s="250">
        <v>0</v>
      </c>
      <c r="K30" s="250">
        <v>0</v>
      </c>
      <c r="L30" s="250">
        <v>0</v>
      </c>
      <c r="M30" s="250">
        <v>0</v>
      </c>
      <c r="N30" s="250">
        <v>0</v>
      </c>
      <c r="O30" s="250">
        <v>0</v>
      </c>
      <c r="P30" s="250">
        <v>0</v>
      </c>
      <c r="Q30" s="250">
        <v>0</v>
      </c>
      <c r="R30" s="250">
        <v>0</v>
      </c>
      <c r="S30" s="250">
        <v>0</v>
      </c>
      <c r="T30" s="250">
        <v>0</v>
      </c>
      <c r="U30" s="250">
        <v>0</v>
      </c>
      <c r="V30" s="250">
        <v>0</v>
      </c>
      <c r="W30" s="309">
        <v>0</v>
      </c>
      <c r="X30" s="421"/>
      <c r="Y30" s="103"/>
      <c r="Z30" s="103"/>
      <c r="AA30" s="103"/>
      <c r="AB30" s="103"/>
      <c r="AC30" s="103"/>
      <c r="AD30" s="103"/>
      <c r="AE30" s="103"/>
      <c r="AF30" s="103"/>
      <c r="AG30" s="103"/>
      <c r="AH30" s="103"/>
      <c r="AI30" s="103"/>
      <c r="AJ30" s="103"/>
      <c r="AK30" s="103"/>
      <c r="AL30" s="103"/>
      <c r="AM30" s="103"/>
      <c r="AN30" s="103"/>
      <c r="AO30" s="103"/>
      <c r="AP30" s="103"/>
      <c r="AQ30" s="103"/>
      <c r="AR30" s="103"/>
      <c r="AS30" s="103"/>
      <c r="AT30" s="103"/>
    </row>
    <row r="31" spans="2:46" s="355" customFormat="1" ht="15.75" customHeight="1">
      <c r="B31" s="575"/>
      <c r="D31" s="7"/>
      <c r="E31" s="344" t="s">
        <v>29</v>
      </c>
      <c r="F31" s="345" t="s">
        <v>567</v>
      </c>
      <c r="G31" s="346"/>
      <c r="H31" s="250">
        <v>0</v>
      </c>
      <c r="I31" s="250">
        <v>0</v>
      </c>
      <c r="J31" s="250">
        <v>0</v>
      </c>
      <c r="K31" s="250">
        <v>0</v>
      </c>
      <c r="L31" s="250">
        <v>0</v>
      </c>
      <c r="M31" s="250">
        <v>0</v>
      </c>
      <c r="N31" s="250">
        <v>0</v>
      </c>
      <c r="O31" s="250">
        <v>0</v>
      </c>
      <c r="P31" s="250">
        <v>0</v>
      </c>
      <c r="Q31" s="250">
        <v>0</v>
      </c>
      <c r="R31" s="250">
        <v>0</v>
      </c>
      <c r="S31" s="250">
        <v>0</v>
      </c>
      <c r="T31" s="250">
        <v>0</v>
      </c>
      <c r="U31" s="250">
        <v>0</v>
      </c>
      <c r="V31" s="250">
        <v>0</v>
      </c>
      <c r="W31" s="309">
        <v>0</v>
      </c>
      <c r="X31" s="421"/>
      <c r="Y31" s="103"/>
      <c r="Z31" s="103"/>
      <c r="AA31" s="103"/>
      <c r="AB31" s="103"/>
      <c r="AC31" s="103"/>
      <c r="AD31" s="103"/>
      <c r="AE31" s="103"/>
      <c r="AF31" s="103"/>
      <c r="AG31" s="103"/>
      <c r="AH31" s="103"/>
      <c r="AI31" s="103"/>
      <c r="AJ31" s="103"/>
      <c r="AK31" s="103"/>
      <c r="AL31" s="103"/>
      <c r="AM31" s="103"/>
      <c r="AN31" s="103"/>
      <c r="AO31" s="103"/>
      <c r="AP31" s="103"/>
      <c r="AQ31" s="103"/>
      <c r="AR31" s="103"/>
      <c r="AS31" s="103"/>
      <c r="AT31" s="103"/>
    </row>
    <row r="32" spans="2:46" ht="15.75" customHeight="1">
      <c r="B32" s="575"/>
      <c r="D32" s="181"/>
      <c r="E32" s="120" t="s">
        <v>389</v>
      </c>
      <c r="F32" s="119" t="s">
        <v>566</v>
      </c>
      <c r="G32" s="182"/>
      <c r="H32" s="250">
        <v>0</v>
      </c>
      <c r="I32" s="252">
        <v>0</v>
      </c>
      <c r="J32" s="252">
        <v>0</v>
      </c>
      <c r="K32" s="252">
        <v>0</v>
      </c>
      <c r="L32" s="252">
        <v>0</v>
      </c>
      <c r="M32" s="252">
        <v>0</v>
      </c>
      <c r="N32" s="252">
        <v>0</v>
      </c>
      <c r="O32" s="252">
        <v>0</v>
      </c>
      <c r="P32" s="252">
        <v>0</v>
      </c>
      <c r="Q32" s="252">
        <v>0</v>
      </c>
      <c r="R32" s="252">
        <v>0</v>
      </c>
      <c r="S32" s="252">
        <v>0</v>
      </c>
      <c r="T32" s="252">
        <v>0</v>
      </c>
      <c r="U32" s="252">
        <v>0</v>
      </c>
      <c r="V32" s="252">
        <v>0</v>
      </c>
      <c r="W32" s="309">
        <v>0</v>
      </c>
      <c r="X32" s="422"/>
      <c r="Y32" s="124"/>
      <c r="Z32" s="124"/>
      <c r="AA32" s="124"/>
      <c r="AB32" s="124"/>
      <c r="AC32" s="124"/>
      <c r="AD32" s="124"/>
      <c r="AE32" s="124"/>
      <c r="AF32" s="124"/>
      <c r="AG32" s="124"/>
      <c r="AH32" s="124"/>
      <c r="AI32" s="124"/>
      <c r="AJ32" s="124"/>
      <c r="AK32" s="124"/>
      <c r="AL32" s="124"/>
      <c r="AM32" s="124"/>
      <c r="AN32" s="124"/>
      <c r="AO32" s="124"/>
      <c r="AP32" s="124"/>
      <c r="AQ32" s="124"/>
      <c r="AR32" s="124"/>
      <c r="AS32" s="124"/>
      <c r="AT32" s="124"/>
    </row>
    <row r="33" spans="2:46" ht="15.75" customHeight="1">
      <c r="B33" s="575"/>
      <c r="D33" s="181"/>
      <c r="E33" s="120" t="s">
        <v>390</v>
      </c>
      <c r="F33" s="119" t="s">
        <v>568</v>
      </c>
      <c r="G33" s="182"/>
      <c r="H33" s="250">
        <v>0</v>
      </c>
      <c r="I33" s="252">
        <v>0</v>
      </c>
      <c r="J33" s="252">
        <v>0</v>
      </c>
      <c r="K33" s="252">
        <v>0</v>
      </c>
      <c r="L33" s="252">
        <v>0</v>
      </c>
      <c r="M33" s="252">
        <v>0</v>
      </c>
      <c r="N33" s="252">
        <v>0</v>
      </c>
      <c r="O33" s="252">
        <v>0</v>
      </c>
      <c r="P33" s="252">
        <v>0</v>
      </c>
      <c r="Q33" s="252">
        <v>0</v>
      </c>
      <c r="R33" s="252">
        <v>0</v>
      </c>
      <c r="S33" s="252">
        <v>0</v>
      </c>
      <c r="T33" s="252">
        <v>0</v>
      </c>
      <c r="U33" s="252">
        <v>0</v>
      </c>
      <c r="V33" s="252">
        <v>0</v>
      </c>
      <c r="W33" s="309">
        <v>0</v>
      </c>
      <c r="X33" s="422"/>
      <c r="Y33" s="124"/>
      <c r="Z33" s="124"/>
      <c r="AA33" s="124"/>
      <c r="AB33" s="124"/>
      <c r="AC33" s="124"/>
      <c r="AD33" s="124"/>
      <c r="AE33" s="124"/>
      <c r="AF33" s="124"/>
      <c r="AG33" s="124"/>
      <c r="AH33" s="124"/>
      <c r="AI33" s="124"/>
      <c r="AJ33" s="124"/>
      <c r="AK33" s="124"/>
      <c r="AL33" s="124"/>
      <c r="AM33" s="124"/>
      <c r="AN33" s="124"/>
      <c r="AO33" s="124"/>
      <c r="AP33" s="124"/>
      <c r="AQ33" s="124"/>
      <c r="AR33" s="124"/>
      <c r="AS33" s="124"/>
      <c r="AT33" s="124"/>
    </row>
    <row r="34" spans="2:46" s="355" customFormat="1" ht="15.75" customHeight="1">
      <c r="B34" s="575"/>
      <c r="D34" s="7"/>
      <c r="E34" s="341" t="s">
        <v>30</v>
      </c>
      <c r="F34" s="357" t="s">
        <v>270</v>
      </c>
      <c r="G34" s="346"/>
      <c r="H34" s="250">
        <v>0</v>
      </c>
      <c r="I34" s="250">
        <v>0</v>
      </c>
      <c r="J34" s="250">
        <v>0</v>
      </c>
      <c r="K34" s="250">
        <v>0</v>
      </c>
      <c r="L34" s="250">
        <v>0</v>
      </c>
      <c r="M34" s="250">
        <v>0</v>
      </c>
      <c r="N34" s="250">
        <v>0</v>
      </c>
      <c r="O34" s="250">
        <v>0</v>
      </c>
      <c r="P34" s="250">
        <v>0</v>
      </c>
      <c r="Q34" s="250">
        <v>0</v>
      </c>
      <c r="R34" s="250">
        <v>0</v>
      </c>
      <c r="S34" s="250">
        <v>0</v>
      </c>
      <c r="T34" s="250">
        <v>0</v>
      </c>
      <c r="U34" s="250">
        <v>0</v>
      </c>
      <c r="V34" s="250">
        <v>0</v>
      </c>
      <c r="W34" s="309">
        <v>0</v>
      </c>
      <c r="X34" s="421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</row>
    <row r="35" spans="2:46" s="355" customFormat="1" ht="15.75" customHeight="1">
      <c r="B35" s="575"/>
      <c r="D35" s="7"/>
      <c r="E35" s="344" t="s">
        <v>31</v>
      </c>
      <c r="F35" s="357" t="s">
        <v>99</v>
      </c>
      <c r="G35" s="346"/>
      <c r="H35" s="250">
        <v>0</v>
      </c>
      <c r="I35" s="250">
        <v>0</v>
      </c>
      <c r="J35" s="250">
        <v>0</v>
      </c>
      <c r="K35" s="250">
        <v>0</v>
      </c>
      <c r="L35" s="250">
        <v>0</v>
      </c>
      <c r="M35" s="250">
        <v>0</v>
      </c>
      <c r="N35" s="250">
        <v>0</v>
      </c>
      <c r="O35" s="250">
        <v>0</v>
      </c>
      <c r="P35" s="250">
        <v>0</v>
      </c>
      <c r="Q35" s="250">
        <v>0</v>
      </c>
      <c r="R35" s="250">
        <v>0</v>
      </c>
      <c r="S35" s="250">
        <v>0</v>
      </c>
      <c r="T35" s="250">
        <v>0</v>
      </c>
      <c r="U35" s="250">
        <v>0</v>
      </c>
      <c r="V35" s="250">
        <v>0</v>
      </c>
      <c r="W35" s="309">
        <v>0</v>
      </c>
      <c r="X35" s="421"/>
      <c r="Y35" s="103"/>
      <c r="Z35" s="103"/>
      <c r="AA35" s="103"/>
      <c r="AB35" s="103"/>
      <c r="AC35" s="103"/>
      <c r="AD35" s="103"/>
      <c r="AE35" s="103"/>
      <c r="AF35" s="103"/>
      <c r="AG35" s="103"/>
      <c r="AH35" s="103"/>
      <c r="AI35" s="103"/>
      <c r="AJ35" s="103"/>
      <c r="AK35" s="103"/>
      <c r="AL35" s="103"/>
      <c r="AM35" s="103"/>
      <c r="AN35" s="103"/>
      <c r="AO35" s="103"/>
      <c r="AP35" s="103"/>
      <c r="AQ35" s="103"/>
      <c r="AR35" s="103"/>
      <c r="AS35" s="103"/>
      <c r="AT35" s="103"/>
    </row>
    <row r="36" spans="2:46" s="355" customFormat="1" ht="15.75" customHeight="1">
      <c r="B36" s="575"/>
      <c r="D36" s="7"/>
      <c r="E36" s="341" t="s">
        <v>32</v>
      </c>
      <c r="F36" s="345" t="s">
        <v>269</v>
      </c>
      <c r="G36" s="346"/>
      <c r="H36" s="250">
        <v>0</v>
      </c>
      <c r="I36" s="250">
        <v>0</v>
      </c>
      <c r="J36" s="250">
        <v>0</v>
      </c>
      <c r="K36" s="250">
        <v>0</v>
      </c>
      <c r="L36" s="250">
        <v>0</v>
      </c>
      <c r="M36" s="250">
        <v>0</v>
      </c>
      <c r="N36" s="250">
        <v>0</v>
      </c>
      <c r="O36" s="250">
        <v>0</v>
      </c>
      <c r="P36" s="250">
        <v>0</v>
      </c>
      <c r="Q36" s="250">
        <v>0</v>
      </c>
      <c r="R36" s="250">
        <v>0</v>
      </c>
      <c r="S36" s="250">
        <v>0</v>
      </c>
      <c r="T36" s="250">
        <v>0</v>
      </c>
      <c r="U36" s="250">
        <v>0</v>
      </c>
      <c r="V36" s="250">
        <v>0</v>
      </c>
      <c r="W36" s="309">
        <v>0</v>
      </c>
      <c r="X36" s="421"/>
      <c r="Y36" s="103"/>
      <c r="Z36" s="103"/>
      <c r="AA36" s="103"/>
      <c r="AB36" s="103"/>
      <c r="AC36" s="103"/>
      <c r="AD36" s="103"/>
      <c r="AE36" s="103"/>
      <c r="AF36" s="103"/>
      <c r="AG36" s="103"/>
      <c r="AH36" s="103"/>
      <c r="AI36" s="103"/>
      <c r="AJ36" s="103"/>
      <c r="AK36" s="103"/>
      <c r="AL36" s="103"/>
      <c r="AM36" s="103"/>
      <c r="AN36" s="103"/>
      <c r="AO36" s="103"/>
      <c r="AP36" s="103"/>
      <c r="AQ36" s="103"/>
      <c r="AR36" s="103"/>
      <c r="AS36" s="103"/>
      <c r="AT36" s="103"/>
    </row>
    <row r="37" spans="2:46" s="355" customFormat="1" ht="15.75" customHeight="1">
      <c r="B37" s="575"/>
      <c r="D37" s="7"/>
      <c r="E37" s="341" t="s">
        <v>33</v>
      </c>
      <c r="F37" s="345" t="s">
        <v>2</v>
      </c>
      <c r="G37" s="346"/>
      <c r="H37" s="250">
        <v>0</v>
      </c>
      <c r="I37" s="250">
        <v>0</v>
      </c>
      <c r="J37" s="250">
        <v>0</v>
      </c>
      <c r="K37" s="250">
        <v>0</v>
      </c>
      <c r="L37" s="250">
        <v>0</v>
      </c>
      <c r="M37" s="250">
        <v>0</v>
      </c>
      <c r="N37" s="250">
        <v>0</v>
      </c>
      <c r="O37" s="250">
        <v>0</v>
      </c>
      <c r="P37" s="250">
        <v>0</v>
      </c>
      <c r="Q37" s="250">
        <v>0</v>
      </c>
      <c r="R37" s="250">
        <v>0</v>
      </c>
      <c r="S37" s="250">
        <v>0</v>
      </c>
      <c r="T37" s="250">
        <v>0</v>
      </c>
      <c r="U37" s="250">
        <v>0</v>
      </c>
      <c r="V37" s="250">
        <v>0</v>
      </c>
      <c r="W37" s="309">
        <v>0</v>
      </c>
      <c r="X37" s="421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</row>
    <row r="38" spans="4:46" s="355" customFormat="1" ht="15.75" customHeight="1">
      <c r="D38" s="7"/>
      <c r="E38" s="344"/>
      <c r="F38" s="345"/>
      <c r="G38" s="346"/>
      <c r="H38" s="250"/>
      <c r="I38" s="250"/>
      <c r="J38" s="250"/>
      <c r="K38" s="250"/>
      <c r="L38" s="250"/>
      <c r="M38" s="250"/>
      <c r="N38" s="250"/>
      <c r="O38" s="250"/>
      <c r="P38" s="250"/>
      <c r="Q38" s="250"/>
      <c r="R38" s="250"/>
      <c r="S38" s="250"/>
      <c r="T38" s="250"/>
      <c r="U38" s="250"/>
      <c r="V38" s="250"/>
      <c r="W38" s="309"/>
      <c r="X38" s="421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</row>
    <row r="39" spans="4:46" s="355" customFormat="1" ht="15.75" customHeight="1">
      <c r="D39" s="7"/>
      <c r="E39" s="344" t="s">
        <v>522</v>
      </c>
      <c r="F39" s="345" t="s">
        <v>264</v>
      </c>
      <c r="G39" s="346"/>
      <c r="H39" s="250">
        <v>0</v>
      </c>
      <c r="I39" s="250">
        <v>0</v>
      </c>
      <c r="J39" s="250">
        <v>0</v>
      </c>
      <c r="K39" s="250">
        <v>0</v>
      </c>
      <c r="L39" s="250">
        <v>0</v>
      </c>
      <c r="M39" s="250">
        <v>0</v>
      </c>
      <c r="N39" s="250">
        <v>0</v>
      </c>
      <c r="O39" s="250">
        <v>0</v>
      </c>
      <c r="P39" s="250">
        <v>2319567</v>
      </c>
      <c r="Q39" s="250">
        <v>0</v>
      </c>
      <c r="R39" s="250">
        <v>0</v>
      </c>
      <c r="S39" s="250">
        <v>0</v>
      </c>
      <c r="T39" s="250">
        <v>0</v>
      </c>
      <c r="U39" s="250">
        <v>0</v>
      </c>
      <c r="V39" s="250">
        <v>0</v>
      </c>
      <c r="W39" s="309">
        <v>2319567</v>
      </c>
      <c r="X39" s="421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</row>
    <row r="40" spans="4:46" s="355" customFormat="1" ht="15.75" customHeight="1">
      <c r="D40" s="7"/>
      <c r="E40" s="344" t="s">
        <v>526</v>
      </c>
      <c r="F40" s="345" t="s">
        <v>265</v>
      </c>
      <c r="G40" s="346"/>
      <c r="H40" s="250">
        <v>0</v>
      </c>
      <c r="I40" s="250">
        <v>0</v>
      </c>
      <c r="J40" s="250">
        <v>0</v>
      </c>
      <c r="K40" s="250">
        <v>0</v>
      </c>
      <c r="L40" s="250">
        <v>192529</v>
      </c>
      <c r="M40" s="250">
        <v>0</v>
      </c>
      <c r="N40" s="250">
        <v>2075935</v>
      </c>
      <c r="O40" s="250">
        <v>23401</v>
      </c>
      <c r="P40" s="250">
        <v>0</v>
      </c>
      <c r="Q40" s="250">
        <v>-3034442</v>
      </c>
      <c r="R40" s="250">
        <v>0</v>
      </c>
      <c r="S40" s="250">
        <v>142577</v>
      </c>
      <c r="T40" s="250">
        <v>0</v>
      </c>
      <c r="U40" s="250">
        <v>0</v>
      </c>
      <c r="V40" s="250">
        <v>0</v>
      </c>
      <c r="W40" s="309">
        <v>-600000</v>
      </c>
      <c r="X40" s="421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</row>
    <row r="41" spans="4:46" ht="15.75" customHeight="1">
      <c r="D41" s="181"/>
      <c r="E41" s="120" t="s">
        <v>562</v>
      </c>
      <c r="F41" s="119" t="s">
        <v>266</v>
      </c>
      <c r="G41" s="182"/>
      <c r="H41" s="250">
        <v>0</v>
      </c>
      <c r="I41" s="252">
        <v>0</v>
      </c>
      <c r="J41" s="252">
        <v>0</v>
      </c>
      <c r="K41" s="252">
        <v>0</v>
      </c>
      <c r="L41" s="252">
        <v>0</v>
      </c>
      <c r="M41" s="252">
        <v>0</v>
      </c>
      <c r="N41" s="252">
        <v>0</v>
      </c>
      <c r="O41" s="252">
        <v>0</v>
      </c>
      <c r="P41" s="252">
        <v>0</v>
      </c>
      <c r="Q41" s="252">
        <v>-600000</v>
      </c>
      <c r="R41" s="252">
        <v>0</v>
      </c>
      <c r="S41" s="252">
        <v>0</v>
      </c>
      <c r="T41" s="252">
        <v>0</v>
      </c>
      <c r="U41" s="252">
        <v>0</v>
      </c>
      <c r="V41" s="252">
        <v>0</v>
      </c>
      <c r="W41" s="309">
        <v>-600000</v>
      </c>
      <c r="X41" s="422"/>
      <c r="Y41" s="124"/>
      <c r="Z41" s="124"/>
      <c r="AA41" s="124"/>
      <c r="AB41" s="124"/>
      <c r="AC41" s="124"/>
      <c r="AD41" s="124"/>
      <c r="AE41" s="124"/>
      <c r="AF41" s="124"/>
      <c r="AG41" s="124"/>
      <c r="AH41" s="124"/>
      <c r="AI41" s="124"/>
      <c r="AJ41" s="124"/>
      <c r="AK41" s="124"/>
      <c r="AL41" s="124"/>
      <c r="AM41" s="124"/>
      <c r="AN41" s="124"/>
      <c r="AO41" s="124"/>
      <c r="AP41" s="124"/>
      <c r="AQ41" s="124"/>
      <c r="AR41" s="124"/>
      <c r="AS41" s="124"/>
      <c r="AT41" s="124"/>
    </row>
    <row r="42" spans="4:46" ht="15.75" customHeight="1">
      <c r="D42" s="181"/>
      <c r="E42" s="120" t="s">
        <v>563</v>
      </c>
      <c r="F42" s="119" t="s">
        <v>267</v>
      </c>
      <c r="G42" s="182"/>
      <c r="H42" s="250">
        <v>0</v>
      </c>
      <c r="I42" s="252">
        <v>0</v>
      </c>
      <c r="J42" s="252">
        <v>0</v>
      </c>
      <c r="K42" s="252">
        <v>0</v>
      </c>
      <c r="L42" s="252">
        <v>192529</v>
      </c>
      <c r="M42" s="252">
        <v>0</v>
      </c>
      <c r="N42" s="252">
        <v>2075935</v>
      </c>
      <c r="O42" s="252">
        <v>0</v>
      </c>
      <c r="P42" s="252">
        <v>0</v>
      </c>
      <c r="Q42" s="252">
        <v>-2240747</v>
      </c>
      <c r="R42" s="252">
        <v>0</v>
      </c>
      <c r="S42" s="252">
        <v>-27717</v>
      </c>
      <c r="T42" s="252">
        <v>0</v>
      </c>
      <c r="U42" s="252">
        <v>0</v>
      </c>
      <c r="V42" s="252">
        <v>0</v>
      </c>
      <c r="W42" s="309">
        <v>0</v>
      </c>
      <c r="X42" s="422"/>
      <c r="Y42" s="124"/>
      <c r="Z42" s="124"/>
      <c r="AA42" s="124"/>
      <c r="AB42" s="124"/>
      <c r="AC42" s="124"/>
      <c r="AD42" s="124"/>
      <c r="AE42" s="124"/>
      <c r="AF42" s="124"/>
      <c r="AG42" s="124"/>
      <c r="AH42" s="124"/>
      <c r="AI42" s="124"/>
      <c r="AJ42" s="124"/>
      <c r="AK42" s="124"/>
      <c r="AL42" s="124"/>
      <c r="AM42" s="124"/>
      <c r="AN42" s="124"/>
      <c r="AO42" s="124"/>
      <c r="AP42" s="124"/>
      <c r="AQ42" s="124"/>
      <c r="AR42" s="124"/>
      <c r="AS42" s="124"/>
      <c r="AT42" s="124"/>
    </row>
    <row r="43" spans="4:46" ht="15.75" customHeight="1">
      <c r="D43" s="181"/>
      <c r="E43" s="120" t="s">
        <v>564</v>
      </c>
      <c r="F43" s="119" t="s">
        <v>249</v>
      </c>
      <c r="G43" s="182"/>
      <c r="H43" s="250">
        <v>0</v>
      </c>
      <c r="I43" s="252">
        <v>0</v>
      </c>
      <c r="J43" s="252">
        <v>0</v>
      </c>
      <c r="K43" s="252">
        <v>0</v>
      </c>
      <c r="L43" s="252">
        <v>0</v>
      </c>
      <c r="M43" s="252">
        <v>0</v>
      </c>
      <c r="N43" s="252">
        <v>0</v>
      </c>
      <c r="O43" s="252">
        <v>23401</v>
      </c>
      <c r="P43" s="252">
        <v>0</v>
      </c>
      <c r="Q43" s="252">
        <v>-193695</v>
      </c>
      <c r="R43" s="252">
        <v>0</v>
      </c>
      <c r="S43" s="252">
        <v>170294</v>
      </c>
      <c r="T43" s="252">
        <v>0</v>
      </c>
      <c r="U43" s="252">
        <v>0</v>
      </c>
      <c r="V43" s="252">
        <v>0</v>
      </c>
      <c r="W43" s="309">
        <v>0</v>
      </c>
      <c r="X43" s="422"/>
      <c r="Y43" s="124"/>
      <c r="Z43" s="124"/>
      <c r="AA43" s="124"/>
      <c r="AB43" s="124"/>
      <c r="AC43" s="124"/>
      <c r="AD43" s="124"/>
      <c r="AE43" s="124"/>
      <c r="AF43" s="124"/>
      <c r="AG43" s="124"/>
      <c r="AH43" s="124"/>
      <c r="AI43" s="124"/>
      <c r="AJ43" s="124"/>
      <c r="AK43" s="124"/>
      <c r="AL43" s="124"/>
      <c r="AM43" s="124"/>
      <c r="AN43" s="124"/>
      <c r="AO43" s="124"/>
      <c r="AP43" s="124"/>
      <c r="AQ43" s="124"/>
      <c r="AR43" s="124"/>
      <c r="AS43" s="124"/>
      <c r="AT43" s="124"/>
    </row>
    <row r="44" spans="4:46" ht="15.75" customHeight="1">
      <c r="D44" s="181"/>
      <c r="E44" s="165"/>
      <c r="F44" s="119"/>
      <c r="G44" s="182"/>
      <c r="H44" s="250"/>
      <c r="I44" s="252"/>
      <c r="J44" s="252"/>
      <c r="K44" s="252"/>
      <c r="L44" s="252"/>
      <c r="M44" s="252"/>
      <c r="N44" s="252"/>
      <c r="O44" s="252"/>
      <c r="P44" s="252"/>
      <c r="Q44" s="252"/>
      <c r="R44" s="252"/>
      <c r="S44" s="252"/>
      <c r="T44" s="252"/>
      <c r="U44" s="252"/>
      <c r="V44" s="252"/>
      <c r="W44" s="299"/>
      <c r="X44" s="423"/>
      <c r="Y44" s="124"/>
      <c r="Z44" s="124"/>
      <c r="AA44" s="124"/>
      <c r="AB44" s="124"/>
      <c r="AC44" s="124"/>
      <c r="AD44" s="124"/>
      <c r="AE44" s="124"/>
      <c r="AF44" s="124"/>
      <c r="AG44" s="124"/>
      <c r="AH44" s="124"/>
      <c r="AI44" s="124"/>
      <c r="AJ44" s="124"/>
      <c r="AK44" s="124"/>
      <c r="AL44" s="124"/>
      <c r="AM44" s="124"/>
      <c r="AN44" s="124"/>
      <c r="AO44" s="124"/>
      <c r="AP44" s="124"/>
      <c r="AQ44" s="124"/>
      <c r="AR44" s="124"/>
      <c r="AS44" s="124"/>
      <c r="AT44" s="124"/>
    </row>
    <row r="45" spans="4:46" s="355" customFormat="1" ht="15.75" customHeight="1">
      <c r="D45" s="7"/>
      <c r="E45" s="341"/>
      <c r="F45" s="359" t="s">
        <v>565</v>
      </c>
      <c r="G45" s="346"/>
      <c r="H45" s="360">
        <v>4200000</v>
      </c>
      <c r="I45" s="360">
        <v>772554</v>
      </c>
      <c r="J45" s="360">
        <v>11880</v>
      </c>
      <c r="K45" s="360">
        <v>0</v>
      </c>
      <c r="L45" s="360">
        <v>915450</v>
      </c>
      <c r="M45" s="360">
        <v>0</v>
      </c>
      <c r="N45" s="360">
        <v>9495047</v>
      </c>
      <c r="O45" s="360">
        <v>60053</v>
      </c>
      <c r="P45" s="360">
        <v>2319567</v>
      </c>
      <c r="Q45" s="360">
        <v>0</v>
      </c>
      <c r="R45" s="360">
        <v>1660961</v>
      </c>
      <c r="S45" s="360">
        <v>741530</v>
      </c>
      <c r="T45" s="360">
        <v>1891</v>
      </c>
      <c r="U45" s="360">
        <v>-63231</v>
      </c>
      <c r="V45" s="360">
        <v>0</v>
      </c>
      <c r="W45" s="309">
        <v>20115702</v>
      </c>
      <c r="X45" s="424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</row>
    <row r="46" spans="4:46" ht="15.75" customHeight="1">
      <c r="D46" s="184"/>
      <c r="E46" s="185"/>
      <c r="F46" s="186"/>
      <c r="G46" s="187"/>
      <c r="H46" s="408"/>
      <c r="I46" s="408"/>
      <c r="J46" s="408"/>
      <c r="K46" s="408"/>
      <c r="L46" s="408"/>
      <c r="M46" s="408"/>
      <c r="N46" s="408"/>
      <c r="O46" s="408"/>
      <c r="P46" s="409"/>
      <c r="Q46" s="409"/>
      <c r="R46" s="408"/>
      <c r="S46" s="408"/>
      <c r="T46" s="408"/>
      <c r="U46" s="408"/>
      <c r="V46" s="408"/>
      <c r="W46" s="301"/>
      <c r="X46" s="423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4"/>
      <c r="AK46" s="124"/>
      <c r="AL46" s="124"/>
      <c r="AM46" s="124"/>
      <c r="AN46" s="124"/>
      <c r="AO46" s="124"/>
      <c r="AP46" s="124"/>
      <c r="AQ46" s="124"/>
      <c r="AR46" s="124"/>
      <c r="AS46" s="124"/>
      <c r="AT46" s="124"/>
    </row>
    <row r="47" spans="4:48" ht="15.75" customHeight="1">
      <c r="D47" s="410"/>
      <c r="E47" s="302"/>
      <c r="F47" s="303" t="s">
        <v>0</v>
      </c>
      <c r="G47" s="411"/>
      <c r="H47" s="412"/>
      <c r="I47" s="412"/>
      <c r="J47" s="412"/>
      <c r="K47" s="412"/>
      <c r="L47" s="412"/>
      <c r="M47" s="412"/>
      <c r="N47" s="412"/>
      <c r="O47" s="412"/>
      <c r="P47" s="413"/>
      <c r="Q47" s="413"/>
      <c r="R47" s="412"/>
      <c r="S47" s="412"/>
      <c r="T47" s="412"/>
      <c r="U47" s="412"/>
      <c r="V47" s="412"/>
      <c r="W47" s="414"/>
      <c r="X47" s="425"/>
      <c r="Y47" s="124"/>
      <c r="Z47" s="124"/>
      <c r="AA47" s="124"/>
      <c r="AB47" s="124"/>
      <c r="AC47" s="124"/>
      <c r="AD47" s="124"/>
      <c r="AE47" s="124"/>
      <c r="AF47" s="124"/>
      <c r="AG47" s="124"/>
      <c r="AH47" s="124"/>
      <c r="AI47" s="124"/>
      <c r="AJ47" s="124"/>
      <c r="AK47" s="124"/>
      <c r="AL47" s="124"/>
      <c r="AM47" s="124"/>
      <c r="AN47" s="124"/>
      <c r="AO47" s="124"/>
      <c r="AP47" s="124"/>
      <c r="AQ47" s="124"/>
      <c r="AR47" s="124"/>
      <c r="AS47" s="124"/>
      <c r="AT47" s="124"/>
      <c r="AU47" s="124"/>
      <c r="AV47" s="124"/>
    </row>
    <row r="48" spans="4:48" ht="15.75" customHeight="1">
      <c r="D48" s="181"/>
      <c r="E48" s="160"/>
      <c r="F48" s="307" t="s">
        <v>736</v>
      </c>
      <c r="G48" s="180"/>
      <c r="H48" s="415"/>
      <c r="I48" s="415"/>
      <c r="J48" s="415"/>
      <c r="K48" s="415"/>
      <c r="L48" s="415"/>
      <c r="M48" s="415"/>
      <c r="N48" s="415"/>
      <c r="O48" s="415"/>
      <c r="P48" s="416"/>
      <c r="Q48" s="416"/>
      <c r="R48" s="415"/>
      <c r="S48" s="415"/>
      <c r="T48" s="415"/>
      <c r="U48" s="415"/>
      <c r="V48" s="415"/>
      <c r="W48" s="300"/>
      <c r="X48" s="425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4"/>
      <c r="AK48" s="124"/>
      <c r="AL48" s="124"/>
      <c r="AM48" s="124"/>
      <c r="AN48" s="124"/>
      <c r="AO48" s="124"/>
      <c r="AP48" s="124"/>
      <c r="AQ48" s="124"/>
      <c r="AR48" s="124"/>
      <c r="AS48" s="124"/>
      <c r="AT48" s="124"/>
      <c r="AU48" s="124"/>
      <c r="AV48" s="124"/>
    </row>
    <row r="49" spans="4:48" s="355" customFormat="1" ht="15.75" customHeight="1">
      <c r="D49" s="7"/>
      <c r="E49" s="344" t="s">
        <v>15</v>
      </c>
      <c r="F49" s="345" t="s">
        <v>272</v>
      </c>
      <c r="G49" s="346"/>
      <c r="H49" s="250">
        <v>4200000</v>
      </c>
      <c r="I49" s="250">
        <v>772554</v>
      </c>
      <c r="J49" s="250">
        <v>11880</v>
      </c>
      <c r="K49" s="250">
        <v>0</v>
      </c>
      <c r="L49" s="250">
        <v>915592</v>
      </c>
      <c r="M49" s="250">
        <v>0</v>
      </c>
      <c r="N49" s="250">
        <v>9495047</v>
      </c>
      <c r="O49" s="250">
        <v>61143</v>
      </c>
      <c r="P49" s="250">
        <v>0</v>
      </c>
      <c r="Q49" s="250">
        <v>3079848</v>
      </c>
      <c r="R49" s="250">
        <v>2092991</v>
      </c>
      <c r="S49" s="250">
        <v>741530</v>
      </c>
      <c r="T49" s="250">
        <v>1891</v>
      </c>
      <c r="U49" s="250">
        <v>-63225</v>
      </c>
      <c r="V49" s="250">
        <v>0</v>
      </c>
      <c r="W49" s="309">
        <v>21309251</v>
      </c>
      <c r="X49" s="421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</row>
    <row r="50" spans="4:48" s="355" customFormat="1" ht="15.75" customHeight="1">
      <c r="D50" s="7"/>
      <c r="E50" s="344"/>
      <c r="F50" s="345"/>
      <c r="G50" s="346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250"/>
      <c r="V50" s="250"/>
      <c r="W50" s="309"/>
      <c r="X50" s="421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</row>
    <row r="51" spans="4:48" s="355" customFormat="1" ht="15.75" customHeight="1">
      <c r="D51" s="7"/>
      <c r="E51" s="341"/>
      <c r="F51" s="345" t="s">
        <v>383</v>
      </c>
      <c r="G51" s="356" t="s">
        <v>648</v>
      </c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250"/>
      <c r="V51" s="250"/>
      <c r="W51" s="309"/>
      <c r="X51" s="421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</row>
    <row r="52" spans="4:46" s="355" customFormat="1" ht="15.75" customHeight="1">
      <c r="D52" s="7"/>
      <c r="E52" s="344" t="s">
        <v>20</v>
      </c>
      <c r="F52" s="345" t="s">
        <v>382</v>
      </c>
      <c r="G52" s="356"/>
      <c r="H52" s="250">
        <v>0</v>
      </c>
      <c r="I52" s="250">
        <v>0</v>
      </c>
      <c r="J52" s="250">
        <v>0</v>
      </c>
      <c r="K52" s="250">
        <v>0</v>
      </c>
      <c r="L52" s="250">
        <v>0</v>
      </c>
      <c r="M52" s="250">
        <v>0</v>
      </c>
      <c r="N52" s="250">
        <v>0</v>
      </c>
      <c r="O52" s="250">
        <v>0</v>
      </c>
      <c r="P52" s="250">
        <v>0</v>
      </c>
      <c r="Q52" s="250">
        <v>0</v>
      </c>
      <c r="R52" s="250">
        <v>0</v>
      </c>
      <c r="S52" s="250">
        <v>0</v>
      </c>
      <c r="T52" s="250">
        <v>0</v>
      </c>
      <c r="U52" s="250">
        <v>0</v>
      </c>
      <c r="V52" s="250">
        <v>0</v>
      </c>
      <c r="W52" s="309">
        <v>0</v>
      </c>
      <c r="X52" s="421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</row>
    <row r="53" spans="4:46" s="355" customFormat="1" ht="15.75" customHeight="1">
      <c r="D53" s="7"/>
      <c r="E53" s="344" t="s">
        <v>19</v>
      </c>
      <c r="F53" s="345" t="s">
        <v>535</v>
      </c>
      <c r="G53" s="356"/>
      <c r="H53" s="250">
        <v>0</v>
      </c>
      <c r="I53" s="250">
        <v>0</v>
      </c>
      <c r="J53" s="250">
        <v>0</v>
      </c>
      <c r="K53" s="250">
        <v>0</v>
      </c>
      <c r="L53" s="250">
        <v>0</v>
      </c>
      <c r="M53" s="250">
        <v>0</v>
      </c>
      <c r="N53" s="250">
        <v>0</v>
      </c>
      <c r="O53" s="250">
        <v>0</v>
      </c>
      <c r="P53" s="250">
        <v>0</v>
      </c>
      <c r="Q53" s="250">
        <v>0</v>
      </c>
      <c r="R53" s="250">
        <v>-1160071</v>
      </c>
      <c r="S53" s="250">
        <v>0</v>
      </c>
      <c r="T53" s="250">
        <v>0</v>
      </c>
      <c r="U53" s="250">
        <v>0</v>
      </c>
      <c r="V53" s="250">
        <v>0</v>
      </c>
      <c r="W53" s="309">
        <v>-1160071</v>
      </c>
      <c r="X53" s="421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</row>
    <row r="54" spans="4:46" s="355" customFormat="1" ht="15.75" customHeight="1">
      <c r="D54" s="7"/>
      <c r="E54" s="344" t="s">
        <v>18</v>
      </c>
      <c r="F54" s="345" t="s">
        <v>365</v>
      </c>
      <c r="G54" s="356"/>
      <c r="H54" s="250">
        <v>0</v>
      </c>
      <c r="I54" s="250">
        <v>0</v>
      </c>
      <c r="J54" s="250">
        <v>0</v>
      </c>
      <c r="K54" s="250">
        <v>0</v>
      </c>
      <c r="L54" s="250">
        <v>0</v>
      </c>
      <c r="M54" s="250">
        <v>0</v>
      </c>
      <c r="N54" s="250">
        <v>0</v>
      </c>
      <c r="O54" s="250">
        <v>0</v>
      </c>
      <c r="P54" s="250">
        <v>0</v>
      </c>
      <c r="Q54" s="250">
        <v>0</v>
      </c>
      <c r="R54" s="250">
        <v>0</v>
      </c>
      <c r="S54" s="250">
        <v>0</v>
      </c>
      <c r="T54" s="250">
        <v>0</v>
      </c>
      <c r="U54" s="250">
        <v>0</v>
      </c>
      <c r="V54" s="250">
        <v>0</v>
      </c>
      <c r="W54" s="309">
        <v>0</v>
      </c>
      <c r="X54" s="421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</row>
    <row r="55" spans="4:46" s="23" customFormat="1" ht="15.75" customHeight="1">
      <c r="D55" s="5"/>
      <c r="E55" s="417" t="s">
        <v>61</v>
      </c>
      <c r="F55" s="418" t="s">
        <v>536</v>
      </c>
      <c r="G55" s="356"/>
      <c r="H55" s="250">
        <v>0</v>
      </c>
      <c r="I55" s="252">
        <v>0</v>
      </c>
      <c r="J55" s="252">
        <v>0</v>
      </c>
      <c r="K55" s="252">
        <v>0</v>
      </c>
      <c r="L55" s="252">
        <v>0</v>
      </c>
      <c r="M55" s="252">
        <v>0</v>
      </c>
      <c r="N55" s="252">
        <v>0</v>
      </c>
      <c r="O55" s="252">
        <v>0</v>
      </c>
      <c r="P55" s="252">
        <v>0</v>
      </c>
      <c r="Q55" s="252">
        <v>0</v>
      </c>
      <c r="R55" s="252">
        <v>0</v>
      </c>
      <c r="S55" s="252">
        <v>0</v>
      </c>
      <c r="T55" s="252">
        <v>0</v>
      </c>
      <c r="U55" s="252">
        <v>0</v>
      </c>
      <c r="V55" s="252">
        <v>0</v>
      </c>
      <c r="W55" s="305">
        <v>0</v>
      </c>
      <c r="X55" s="422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</row>
    <row r="56" spans="4:46" s="23" customFormat="1" ht="15.75" customHeight="1">
      <c r="D56" s="5"/>
      <c r="E56" s="417" t="s">
        <v>62</v>
      </c>
      <c r="F56" s="418" t="s">
        <v>537</v>
      </c>
      <c r="G56" s="356"/>
      <c r="H56" s="250">
        <v>0</v>
      </c>
      <c r="I56" s="252">
        <v>0</v>
      </c>
      <c r="J56" s="252">
        <v>0</v>
      </c>
      <c r="K56" s="252">
        <v>0</v>
      </c>
      <c r="L56" s="252">
        <v>0</v>
      </c>
      <c r="M56" s="252">
        <v>0</v>
      </c>
      <c r="N56" s="252">
        <v>0</v>
      </c>
      <c r="O56" s="252">
        <v>0</v>
      </c>
      <c r="P56" s="252">
        <v>0</v>
      </c>
      <c r="Q56" s="252">
        <v>0</v>
      </c>
      <c r="R56" s="252">
        <v>0</v>
      </c>
      <c r="S56" s="252">
        <v>0</v>
      </c>
      <c r="T56" s="252">
        <v>0</v>
      </c>
      <c r="U56" s="252">
        <v>0</v>
      </c>
      <c r="V56" s="252">
        <v>0</v>
      </c>
      <c r="W56" s="305">
        <v>0</v>
      </c>
      <c r="X56" s="422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</row>
    <row r="57" spans="4:46" s="355" customFormat="1" ht="15.75" customHeight="1">
      <c r="D57" s="7"/>
      <c r="E57" s="341" t="s">
        <v>17</v>
      </c>
      <c r="F57" s="345" t="s">
        <v>550</v>
      </c>
      <c r="G57" s="346"/>
      <c r="H57" s="250">
        <v>0</v>
      </c>
      <c r="I57" s="250">
        <v>0</v>
      </c>
      <c r="J57" s="250">
        <v>0</v>
      </c>
      <c r="K57" s="250">
        <v>0</v>
      </c>
      <c r="L57" s="250">
        <v>0</v>
      </c>
      <c r="M57" s="250">
        <v>0</v>
      </c>
      <c r="N57" s="250">
        <v>0</v>
      </c>
      <c r="O57" s="250">
        <v>0</v>
      </c>
      <c r="P57" s="250">
        <v>0</v>
      </c>
      <c r="Q57" s="250">
        <v>0</v>
      </c>
      <c r="R57" s="250">
        <v>0</v>
      </c>
      <c r="S57" s="250">
        <v>0</v>
      </c>
      <c r="T57" s="250">
        <v>0</v>
      </c>
      <c r="U57" s="250">
        <v>0</v>
      </c>
      <c r="V57" s="250">
        <v>0</v>
      </c>
      <c r="W57" s="309">
        <v>0</v>
      </c>
      <c r="X57" s="421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</row>
    <row r="58" spans="4:46" s="355" customFormat="1" ht="15.75" customHeight="1">
      <c r="D58" s="7"/>
      <c r="E58" s="341" t="s">
        <v>22</v>
      </c>
      <c r="F58" s="345" t="s">
        <v>549</v>
      </c>
      <c r="G58" s="346"/>
      <c r="H58" s="250">
        <v>0</v>
      </c>
      <c r="I58" s="250">
        <v>0</v>
      </c>
      <c r="J58" s="250">
        <v>0</v>
      </c>
      <c r="K58" s="250">
        <v>0</v>
      </c>
      <c r="L58" s="250">
        <v>0</v>
      </c>
      <c r="M58" s="250">
        <v>0</v>
      </c>
      <c r="N58" s="250">
        <v>0</v>
      </c>
      <c r="O58" s="250">
        <v>0</v>
      </c>
      <c r="P58" s="250">
        <v>0</v>
      </c>
      <c r="Q58" s="250">
        <v>0</v>
      </c>
      <c r="R58" s="250">
        <v>0</v>
      </c>
      <c r="S58" s="250">
        <v>0</v>
      </c>
      <c r="T58" s="250">
        <v>0</v>
      </c>
      <c r="U58" s="250">
        <v>0</v>
      </c>
      <c r="V58" s="250">
        <v>0</v>
      </c>
      <c r="W58" s="309">
        <v>0</v>
      </c>
      <c r="X58" s="421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</row>
    <row r="59" spans="4:46" s="355" customFormat="1" ht="15.75" customHeight="1">
      <c r="D59" s="7"/>
      <c r="E59" s="344" t="s">
        <v>21</v>
      </c>
      <c r="F59" s="361" t="s">
        <v>581</v>
      </c>
      <c r="G59" s="356"/>
      <c r="H59" s="250">
        <v>0</v>
      </c>
      <c r="I59" s="250">
        <v>0</v>
      </c>
      <c r="J59" s="250">
        <v>0</v>
      </c>
      <c r="K59" s="250">
        <v>0</v>
      </c>
      <c r="L59" s="250">
        <v>0</v>
      </c>
      <c r="M59" s="250">
        <v>0</v>
      </c>
      <c r="N59" s="250">
        <v>0</v>
      </c>
      <c r="O59" s="250">
        <v>0</v>
      </c>
      <c r="P59" s="250">
        <v>0</v>
      </c>
      <c r="Q59" s="250">
        <v>0</v>
      </c>
      <c r="R59" s="250">
        <v>0</v>
      </c>
      <c r="S59" s="250">
        <v>0</v>
      </c>
      <c r="T59" s="250">
        <v>0</v>
      </c>
      <c r="U59" s="250">
        <v>0</v>
      </c>
      <c r="V59" s="250">
        <v>0</v>
      </c>
      <c r="W59" s="309">
        <v>0</v>
      </c>
      <c r="X59" s="421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</row>
    <row r="60" spans="4:46" s="355" customFormat="1" ht="15.75" customHeight="1">
      <c r="D60" s="7"/>
      <c r="E60" s="344" t="s">
        <v>23</v>
      </c>
      <c r="F60" s="345" t="s">
        <v>271</v>
      </c>
      <c r="G60" s="346"/>
      <c r="H60" s="250">
        <v>0</v>
      </c>
      <c r="I60" s="250">
        <v>0</v>
      </c>
      <c r="J60" s="250">
        <v>0</v>
      </c>
      <c r="K60" s="250">
        <v>0</v>
      </c>
      <c r="L60" s="250">
        <v>1511</v>
      </c>
      <c r="M60" s="250">
        <v>0</v>
      </c>
      <c r="N60" s="250">
        <v>0</v>
      </c>
      <c r="O60" s="250">
        <v>14068</v>
      </c>
      <c r="P60" s="250">
        <v>0</v>
      </c>
      <c r="Q60" s="250">
        <v>0</v>
      </c>
      <c r="R60" s="250">
        <v>0</v>
      </c>
      <c r="S60" s="250">
        <v>0</v>
      </c>
      <c r="T60" s="250">
        <v>0</v>
      </c>
      <c r="U60" s="250">
        <v>0</v>
      </c>
      <c r="V60" s="250">
        <v>0</v>
      </c>
      <c r="W60" s="309">
        <v>15579</v>
      </c>
      <c r="X60" s="421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</row>
    <row r="61" spans="4:46" s="355" customFormat="1" ht="15.75" customHeight="1">
      <c r="D61" s="7"/>
      <c r="E61" s="344" t="s">
        <v>24</v>
      </c>
      <c r="F61" s="345" t="s">
        <v>489</v>
      </c>
      <c r="G61" s="346"/>
      <c r="H61" s="250">
        <v>0</v>
      </c>
      <c r="I61" s="250">
        <v>0</v>
      </c>
      <c r="J61" s="250">
        <v>0</v>
      </c>
      <c r="K61" s="250">
        <v>0</v>
      </c>
      <c r="L61" s="250">
        <v>0</v>
      </c>
      <c r="M61" s="250">
        <v>0</v>
      </c>
      <c r="N61" s="250">
        <v>0</v>
      </c>
      <c r="O61" s="250">
        <v>0</v>
      </c>
      <c r="P61" s="250">
        <v>0</v>
      </c>
      <c r="Q61" s="250">
        <v>0</v>
      </c>
      <c r="R61" s="250">
        <v>0</v>
      </c>
      <c r="S61" s="250">
        <v>0</v>
      </c>
      <c r="T61" s="250">
        <v>0</v>
      </c>
      <c r="U61" s="250">
        <v>0</v>
      </c>
      <c r="V61" s="250">
        <v>0</v>
      </c>
      <c r="W61" s="309">
        <v>0</v>
      </c>
      <c r="X61" s="421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</row>
    <row r="62" spans="4:46" s="355" customFormat="1" ht="15.75" customHeight="1">
      <c r="D62" s="7"/>
      <c r="E62" s="344" t="s">
        <v>25</v>
      </c>
      <c r="F62" s="345" t="s">
        <v>490</v>
      </c>
      <c r="G62" s="346"/>
      <c r="H62" s="250">
        <v>0</v>
      </c>
      <c r="I62" s="250">
        <v>0</v>
      </c>
      <c r="J62" s="250">
        <v>0</v>
      </c>
      <c r="K62" s="250">
        <v>0</v>
      </c>
      <c r="L62" s="250">
        <v>0</v>
      </c>
      <c r="M62" s="250">
        <v>0</v>
      </c>
      <c r="N62" s="250">
        <v>0</v>
      </c>
      <c r="O62" s="250">
        <v>0</v>
      </c>
      <c r="P62" s="250">
        <v>0</v>
      </c>
      <c r="Q62" s="250">
        <v>0</v>
      </c>
      <c r="R62" s="250">
        <v>0</v>
      </c>
      <c r="S62" s="250">
        <v>0</v>
      </c>
      <c r="T62" s="250">
        <v>0</v>
      </c>
      <c r="U62" s="250">
        <v>0</v>
      </c>
      <c r="V62" s="250">
        <v>0</v>
      </c>
      <c r="W62" s="309">
        <v>0</v>
      </c>
      <c r="X62" s="421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</row>
    <row r="63" spans="4:48" s="355" customFormat="1" ht="15.75" customHeight="1">
      <c r="D63" s="7"/>
      <c r="E63" s="344" t="s">
        <v>26</v>
      </c>
      <c r="F63" s="345" t="s">
        <v>491</v>
      </c>
      <c r="G63" s="346"/>
      <c r="H63" s="250">
        <v>0</v>
      </c>
      <c r="I63" s="250">
        <v>0</v>
      </c>
      <c r="J63" s="250">
        <v>0</v>
      </c>
      <c r="K63" s="250">
        <v>0</v>
      </c>
      <c r="L63" s="250">
        <v>0</v>
      </c>
      <c r="M63" s="250">
        <v>0</v>
      </c>
      <c r="N63" s="250">
        <v>0</v>
      </c>
      <c r="O63" s="250">
        <v>0</v>
      </c>
      <c r="P63" s="250">
        <v>0</v>
      </c>
      <c r="Q63" s="250">
        <v>0</v>
      </c>
      <c r="R63" s="250">
        <v>0</v>
      </c>
      <c r="S63" s="250">
        <v>0</v>
      </c>
      <c r="T63" s="250">
        <v>0</v>
      </c>
      <c r="U63" s="250">
        <v>0</v>
      </c>
      <c r="V63" s="250">
        <v>0</v>
      </c>
      <c r="W63" s="309">
        <v>0</v>
      </c>
      <c r="X63" s="421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</row>
    <row r="64" spans="4:48" s="355" customFormat="1" ht="15.75" customHeight="1">
      <c r="D64" s="7"/>
      <c r="E64" s="344" t="s">
        <v>27</v>
      </c>
      <c r="F64" s="345" t="s">
        <v>567</v>
      </c>
      <c r="G64" s="346"/>
      <c r="H64" s="250">
        <v>0</v>
      </c>
      <c r="I64" s="250">
        <v>0</v>
      </c>
      <c r="J64" s="250">
        <v>0</v>
      </c>
      <c r="K64" s="250">
        <v>0</v>
      </c>
      <c r="L64" s="250">
        <v>0</v>
      </c>
      <c r="M64" s="250">
        <v>0</v>
      </c>
      <c r="N64" s="250">
        <v>0</v>
      </c>
      <c r="O64" s="250">
        <v>0</v>
      </c>
      <c r="P64" s="250">
        <v>0</v>
      </c>
      <c r="Q64" s="250">
        <v>0</v>
      </c>
      <c r="R64" s="250">
        <v>0</v>
      </c>
      <c r="S64" s="250">
        <v>0</v>
      </c>
      <c r="T64" s="250">
        <v>0</v>
      </c>
      <c r="U64" s="250">
        <v>0</v>
      </c>
      <c r="V64" s="250">
        <v>0</v>
      </c>
      <c r="W64" s="309">
        <v>0</v>
      </c>
      <c r="X64" s="421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</row>
    <row r="65" spans="4:48" ht="15.75" customHeight="1">
      <c r="D65" s="181"/>
      <c r="E65" s="120" t="s">
        <v>337</v>
      </c>
      <c r="F65" s="119" t="s">
        <v>566</v>
      </c>
      <c r="G65" s="182"/>
      <c r="H65" s="250">
        <v>0</v>
      </c>
      <c r="I65" s="252">
        <v>0</v>
      </c>
      <c r="J65" s="252">
        <v>0</v>
      </c>
      <c r="K65" s="252">
        <v>0</v>
      </c>
      <c r="L65" s="252">
        <v>0</v>
      </c>
      <c r="M65" s="252">
        <v>0</v>
      </c>
      <c r="N65" s="252">
        <v>0</v>
      </c>
      <c r="O65" s="252">
        <v>0</v>
      </c>
      <c r="P65" s="252">
        <v>0</v>
      </c>
      <c r="Q65" s="252">
        <v>0</v>
      </c>
      <c r="R65" s="252">
        <v>0</v>
      </c>
      <c r="S65" s="252">
        <v>0</v>
      </c>
      <c r="T65" s="252">
        <v>0</v>
      </c>
      <c r="U65" s="252">
        <v>0</v>
      </c>
      <c r="V65" s="252">
        <v>0</v>
      </c>
      <c r="W65" s="305">
        <v>0</v>
      </c>
      <c r="X65" s="422"/>
      <c r="Y65" s="124"/>
      <c r="Z65" s="124"/>
      <c r="AA65" s="124"/>
      <c r="AB65" s="124"/>
      <c r="AC65" s="124"/>
      <c r="AD65" s="124"/>
      <c r="AE65" s="124"/>
      <c r="AF65" s="124"/>
      <c r="AG65" s="124"/>
      <c r="AH65" s="124"/>
      <c r="AI65" s="124"/>
      <c r="AJ65" s="124"/>
      <c r="AK65" s="124"/>
      <c r="AL65" s="124"/>
      <c r="AM65" s="124"/>
      <c r="AN65" s="124"/>
      <c r="AO65" s="124"/>
      <c r="AP65" s="124"/>
      <c r="AQ65" s="124"/>
      <c r="AR65" s="124"/>
      <c r="AS65" s="124"/>
      <c r="AT65" s="124"/>
      <c r="AU65" s="124"/>
      <c r="AV65" s="124"/>
    </row>
    <row r="66" spans="4:48" ht="15.75" customHeight="1">
      <c r="D66" s="181"/>
      <c r="E66" s="120" t="s">
        <v>340</v>
      </c>
      <c r="F66" s="119" t="s">
        <v>568</v>
      </c>
      <c r="G66" s="182"/>
      <c r="H66" s="250">
        <v>0</v>
      </c>
      <c r="I66" s="252">
        <v>0</v>
      </c>
      <c r="J66" s="252">
        <v>0</v>
      </c>
      <c r="K66" s="252">
        <v>0</v>
      </c>
      <c r="L66" s="252">
        <v>0</v>
      </c>
      <c r="M66" s="252">
        <v>0</v>
      </c>
      <c r="N66" s="252">
        <v>0</v>
      </c>
      <c r="O66" s="252">
        <v>0</v>
      </c>
      <c r="P66" s="252">
        <v>0</v>
      </c>
      <c r="Q66" s="252">
        <v>0</v>
      </c>
      <c r="R66" s="252">
        <v>0</v>
      </c>
      <c r="S66" s="252">
        <v>0</v>
      </c>
      <c r="T66" s="252">
        <v>0</v>
      </c>
      <c r="U66" s="252">
        <v>0</v>
      </c>
      <c r="V66" s="252">
        <v>0</v>
      </c>
      <c r="W66" s="305">
        <v>0</v>
      </c>
      <c r="X66" s="422"/>
      <c r="Y66" s="124"/>
      <c r="Z66" s="124"/>
      <c r="AA66" s="124"/>
      <c r="AB66" s="124"/>
      <c r="AC66" s="124"/>
      <c r="AD66" s="124"/>
      <c r="AE66" s="124"/>
      <c r="AF66" s="124"/>
      <c r="AG66" s="124"/>
      <c r="AH66" s="124"/>
      <c r="AI66" s="124"/>
      <c r="AJ66" s="124"/>
      <c r="AK66" s="124"/>
      <c r="AL66" s="124"/>
      <c r="AM66" s="124"/>
      <c r="AN66" s="124"/>
      <c r="AO66" s="124"/>
      <c r="AP66" s="124"/>
      <c r="AQ66" s="124"/>
      <c r="AR66" s="124"/>
      <c r="AS66" s="124"/>
      <c r="AT66" s="124"/>
      <c r="AU66" s="124"/>
      <c r="AV66" s="124"/>
    </row>
    <row r="67" spans="4:48" s="355" customFormat="1" ht="15.75" customHeight="1">
      <c r="D67" s="7"/>
      <c r="E67" s="341" t="s">
        <v>28</v>
      </c>
      <c r="F67" s="357" t="s">
        <v>569</v>
      </c>
      <c r="G67" s="356"/>
      <c r="H67" s="250">
        <v>0</v>
      </c>
      <c r="I67" s="250">
        <v>0</v>
      </c>
      <c r="J67" s="250">
        <v>0</v>
      </c>
      <c r="K67" s="250">
        <v>0</v>
      </c>
      <c r="L67" s="250">
        <v>0</v>
      </c>
      <c r="M67" s="250">
        <v>0</v>
      </c>
      <c r="N67" s="250">
        <v>0</v>
      </c>
      <c r="O67" s="250">
        <v>0</v>
      </c>
      <c r="P67" s="250">
        <v>0</v>
      </c>
      <c r="Q67" s="250">
        <v>0</v>
      </c>
      <c r="R67" s="250">
        <v>0</v>
      </c>
      <c r="S67" s="250">
        <v>0</v>
      </c>
      <c r="T67" s="250">
        <v>0</v>
      </c>
      <c r="U67" s="250">
        <v>0</v>
      </c>
      <c r="V67" s="250">
        <v>0</v>
      </c>
      <c r="W67" s="309">
        <v>0</v>
      </c>
      <c r="X67" s="421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</row>
    <row r="68" spans="4:48" s="355" customFormat="1" ht="15.75" customHeight="1">
      <c r="D68" s="7"/>
      <c r="E68" s="341" t="s">
        <v>29</v>
      </c>
      <c r="F68" s="357" t="s">
        <v>99</v>
      </c>
      <c r="G68" s="356"/>
      <c r="H68" s="250">
        <v>0</v>
      </c>
      <c r="I68" s="250">
        <v>0</v>
      </c>
      <c r="J68" s="250">
        <v>0</v>
      </c>
      <c r="K68" s="250">
        <v>0</v>
      </c>
      <c r="L68" s="250">
        <v>0</v>
      </c>
      <c r="M68" s="250">
        <v>0</v>
      </c>
      <c r="N68" s="250">
        <v>0</v>
      </c>
      <c r="O68" s="250">
        <v>0</v>
      </c>
      <c r="P68" s="250">
        <v>0</v>
      </c>
      <c r="Q68" s="250">
        <v>0</v>
      </c>
      <c r="R68" s="250">
        <v>0</v>
      </c>
      <c r="S68" s="250">
        <v>0</v>
      </c>
      <c r="T68" s="250">
        <v>0</v>
      </c>
      <c r="U68" s="250">
        <v>0</v>
      </c>
      <c r="V68" s="250">
        <v>0</v>
      </c>
      <c r="W68" s="309">
        <v>0</v>
      </c>
      <c r="X68" s="421"/>
      <c r="Y68" s="574" t="s">
        <v>730</v>
      </c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</row>
    <row r="69" spans="4:48" s="355" customFormat="1" ht="15.75" customHeight="1">
      <c r="D69" s="7"/>
      <c r="E69" s="341" t="s">
        <v>30</v>
      </c>
      <c r="F69" s="345" t="s">
        <v>269</v>
      </c>
      <c r="G69" s="356"/>
      <c r="H69" s="250">
        <v>0</v>
      </c>
      <c r="I69" s="250">
        <v>0</v>
      </c>
      <c r="J69" s="250">
        <v>0</v>
      </c>
      <c r="K69" s="250">
        <v>0</v>
      </c>
      <c r="L69" s="250">
        <v>0</v>
      </c>
      <c r="M69" s="250">
        <v>0</v>
      </c>
      <c r="N69" s="250">
        <v>0</v>
      </c>
      <c r="O69" s="250">
        <v>0</v>
      </c>
      <c r="P69" s="250">
        <v>0</v>
      </c>
      <c r="Q69" s="250">
        <v>0</v>
      </c>
      <c r="R69" s="250">
        <v>0</v>
      </c>
      <c r="S69" s="250">
        <v>0</v>
      </c>
      <c r="T69" s="250">
        <v>0</v>
      </c>
      <c r="U69" s="250">
        <v>0</v>
      </c>
      <c r="V69" s="250">
        <v>0</v>
      </c>
      <c r="W69" s="309">
        <v>0</v>
      </c>
      <c r="X69" s="421"/>
      <c r="Y69" s="574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</row>
    <row r="70" spans="4:48" s="355" customFormat="1" ht="15.75" customHeight="1">
      <c r="D70" s="7"/>
      <c r="E70" s="344" t="s">
        <v>31</v>
      </c>
      <c r="F70" s="345" t="s">
        <v>2</v>
      </c>
      <c r="G70" s="356"/>
      <c r="H70" s="250">
        <v>0</v>
      </c>
      <c r="I70" s="250">
        <v>0</v>
      </c>
      <c r="J70" s="250">
        <v>0</v>
      </c>
      <c r="K70" s="250">
        <v>0</v>
      </c>
      <c r="L70" s="250">
        <v>0</v>
      </c>
      <c r="M70" s="250">
        <v>0</v>
      </c>
      <c r="N70" s="250">
        <v>0</v>
      </c>
      <c r="O70" s="250">
        <v>0</v>
      </c>
      <c r="P70" s="250">
        <v>0</v>
      </c>
      <c r="Q70" s="250">
        <v>0</v>
      </c>
      <c r="R70" s="250">
        <v>0</v>
      </c>
      <c r="S70" s="250">
        <v>0</v>
      </c>
      <c r="T70" s="250">
        <v>0</v>
      </c>
      <c r="U70" s="250">
        <v>0</v>
      </c>
      <c r="V70" s="250">
        <v>0</v>
      </c>
      <c r="W70" s="309">
        <v>0</v>
      </c>
      <c r="X70" s="421"/>
      <c r="Y70" s="574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</row>
    <row r="71" spans="4:48" s="355" customFormat="1" ht="15.75" customHeight="1">
      <c r="D71" s="7"/>
      <c r="E71" s="344" t="s">
        <v>32</v>
      </c>
      <c r="F71" s="345" t="s">
        <v>264</v>
      </c>
      <c r="G71" s="356"/>
      <c r="H71" s="250">
        <v>0</v>
      </c>
      <c r="I71" s="250">
        <v>0</v>
      </c>
      <c r="J71" s="250">
        <v>0</v>
      </c>
      <c r="K71" s="250">
        <v>0</v>
      </c>
      <c r="L71" s="250">
        <v>0</v>
      </c>
      <c r="M71" s="250">
        <v>0</v>
      </c>
      <c r="N71" s="250">
        <v>0</v>
      </c>
      <c r="O71" s="250">
        <v>0</v>
      </c>
      <c r="P71" s="250">
        <v>2520593</v>
      </c>
      <c r="Q71" s="250">
        <v>0</v>
      </c>
      <c r="R71" s="250">
        <v>0</v>
      </c>
      <c r="S71" s="250">
        <v>0</v>
      </c>
      <c r="T71" s="250">
        <v>0</v>
      </c>
      <c r="U71" s="250">
        <v>0</v>
      </c>
      <c r="V71" s="250">
        <v>0</v>
      </c>
      <c r="W71" s="309">
        <v>2520593</v>
      </c>
      <c r="X71" s="421"/>
      <c r="Y71" s="574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</row>
    <row r="72" spans="4:48" s="355" customFormat="1" ht="15.75" customHeight="1">
      <c r="D72" s="7"/>
      <c r="E72" s="344" t="s">
        <v>33</v>
      </c>
      <c r="F72" s="345" t="s">
        <v>265</v>
      </c>
      <c r="G72" s="356"/>
      <c r="H72" s="250">
        <v>0</v>
      </c>
      <c r="I72" s="250">
        <v>0</v>
      </c>
      <c r="J72" s="250">
        <v>0</v>
      </c>
      <c r="K72" s="250">
        <v>0</v>
      </c>
      <c r="L72" s="250">
        <v>192166</v>
      </c>
      <c r="M72" s="250">
        <v>0</v>
      </c>
      <c r="N72" s="250">
        <v>2833467</v>
      </c>
      <c r="O72" s="250">
        <v>24941</v>
      </c>
      <c r="P72" s="250">
        <v>0</v>
      </c>
      <c r="Q72" s="250">
        <v>-3079848</v>
      </c>
      <c r="R72" s="250">
        <v>0</v>
      </c>
      <c r="S72" s="250">
        <v>-567226</v>
      </c>
      <c r="T72" s="250">
        <v>0</v>
      </c>
      <c r="U72" s="250">
        <v>0</v>
      </c>
      <c r="V72" s="250">
        <v>0</v>
      </c>
      <c r="W72" s="309">
        <v>-596500</v>
      </c>
      <c r="X72" s="421"/>
      <c r="Y72" s="574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</row>
    <row r="73" spans="4:48" ht="15.75" customHeight="1">
      <c r="D73" s="181"/>
      <c r="E73" s="306" t="s">
        <v>332</v>
      </c>
      <c r="F73" s="119" t="s">
        <v>266</v>
      </c>
      <c r="G73" s="183"/>
      <c r="H73" s="250">
        <v>0</v>
      </c>
      <c r="I73" s="252">
        <v>0</v>
      </c>
      <c r="J73" s="252">
        <v>0</v>
      </c>
      <c r="K73" s="252">
        <v>0</v>
      </c>
      <c r="L73" s="252">
        <v>0</v>
      </c>
      <c r="M73" s="252">
        <v>0</v>
      </c>
      <c r="N73" s="252">
        <v>0</v>
      </c>
      <c r="O73" s="252">
        <v>0</v>
      </c>
      <c r="P73" s="252">
        <v>0</v>
      </c>
      <c r="Q73" s="252">
        <v>-596500</v>
      </c>
      <c r="R73" s="252">
        <v>0</v>
      </c>
      <c r="S73" s="252">
        <v>0</v>
      </c>
      <c r="T73" s="252">
        <v>0</v>
      </c>
      <c r="U73" s="252">
        <v>0</v>
      </c>
      <c r="V73" s="252">
        <v>0</v>
      </c>
      <c r="W73" s="305">
        <v>-596500</v>
      </c>
      <c r="X73" s="422"/>
      <c r="Y73" s="574"/>
      <c r="Z73" s="124"/>
      <c r="AA73" s="124"/>
      <c r="AB73" s="124"/>
      <c r="AC73" s="124"/>
      <c r="AD73" s="124"/>
      <c r="AE73" s="124"/>
      <c r="AF73" s="124"/>
      <c r="AG73" s="124"/>
      <c r="AH73" s="124"/>
      <c r="AI73" s="124"/>
      <c r="AJ73" s="124"/>
      <c r="AK73" s="124"/>
      <c r="AL73" s="124"/>
      <c r="AM73" s="124"/>
      <c r="AN73" s="124"/>
      <c r="AO73" s="124"/>
      <c r="AP73" s="124"/>
      <c r="AQ73" s="124"/>
      <c r="AR73" s="124"/>
      <c r="AS73" s="124"/>
      <c r="AT73" s="124"/>
      <c r="AU73" s="124"/>
      <c r="AV73" s="124"/>
    </row>
    <row r="74" spans="4:48" ht="15.75" customHeight="1">
      <c r="D74" s="181"/>
      <c r="E74" s="306" t="s">
        <v>333</v>
      </c>
      <c r="F74" s="119" t="s">
        <v>267</v>
      </c>
      <c r="G74" s="183"/>
      <c r="H74" s="250">
        <v>0</v>
      </c>
      <c r="I74" s="252">
        <v>0</v>
      </c>
      <c r="J74" s="252">
        <v>0</v>
      </c>
      <c r="K74" s="252">
        <v>0</v>
      </c>
      <c r="L74" s="252">
        <v>192166</v>
      </c>
      <c r="M74" s="252">
        <v>0</v>
      </c>
      <c r="N74" s="252">
        <v>2833467</v>
      </c>
      <c r="O74" s="252">
        <v>0</v>
      </c>
      <c r="P74" s="252">
        <v>0</v>
      </c>
      <c r="Q74" s="252">
        <v>-2458407</v>
      </c>
      <c r="R74" s="252">
        <v>0</v>
      </c>
      <c r="S74" s="252">
        <v>-567226</v>
      </c>
      <c r="T74" s="252">
        <v>0</v>
      </c>
      <c r="U74" s="252">
        <v>0</v>
      </c>
      <c r="V74" s="252">
        <v>0</v>
      </c>
      <c r="W74" s="305">
        <v>0</v>
      </c>
      <c r="X74" s="422"/>
      <c r="Y74" s="574"/>
      <c r="Z74" s="124"/>
      <c r="AA74" s="124"/>
      <c r="AB74" s="124"/>
      <c r="AC74" s="124"/>
      <c r="AD74" s="124"/>
      <c r="AE74" s="124"/>
      <c r="AF74" s="124"/>
      <c r="AG74" s="124"/>
      <c r="AH74" s="124"/>
      <c r="AI74" s="124"/>
      <c r="AJ74" s="124"/>
      <c r="AK74" s="124"/>
      <c r="AL74" s="124"/>
      <c r="AM74" s="124"/>
      <c r="AN74" s="124"/>
      <c r="AO74" s="124"/>
      <c r="AP74" s="124"/>
      <c r="AQ74" s="124"/>
      <c r="AR74" s="124"/>
      <c r="AS74" s="124"/>
      <c r="AT74" s="124"/>
      <c r="AU74" s="124"/>
      <c r="AV74" s="124"/>
    </row>
    <row r="75" spans="4:48" ht="15.75" customHeight="1">
      <c r="D75" s="181"/>
      <c r="E75" s="306" t="s">
        <v>521</v>
      </c>
      <c r="F75" s="119" t="s">
        <v>249</v>
      </c>
      <c r="G75" s="183"/>
      <c r="H75" s="250">
        <v>0</v>
      </c>
      <c r="I75" s="252">
        <v>0</v>
      </c>
      <c r="J75" s="252">
        <v>0</v>
      </c>
      <c r="K75" s="252">
        <v>0</v>
      </c>
      <c r="L75" s="252">
        <v>0</v>
      </c>
      <c r="M75" s="252">
        <v>0</v>
      </c>
      <c r="N75" s="252">
        <v>0</v>
      </c>
      <c r="O75" s="252">
        <v>24941</v>
      </c>
      <c r="P75" s="252">
        <v>0</v>
      </c>
      <c r="Q75" s="252">
        <v>-24941</v>
      </c>
      <c r="R75" s="252">
        <v>0</v>
      </c>
      <c r="S75" s="252">
        <v>0</v>
      </c>
      <c r="T75" s="252">
        <v>0</v>
      </c>
      <c r="U75" s="252">
        <v>0</v>
      </c>
      <c r="V75" s="252">
        <v>0</v>
      </c>
      <c r="W75" s="305">
        <v>0</v>
      </c>
      <c r="X75" s="422"/>
      <c r="Y75" s="574"/>
      <c r="Z75" s="124"/>
      <c r="AA75" s="124"/>
      <c r="AB75" s="124"/>
      <c r="AC75" s="124"/>
      <c r="AD75" s="124"/>
      <c r="AE75" s="124"/>
      <c r="AF75" s="124"/>
      <c r="AG75" s="124"/>
      <c r="AH75" s="124"/>
      <c r="AI75" s="124"/>
      <c r="AJ75" s="124"/>
      <c r="AK75" s="124"/>
      <c r="AL75" s="124"/>
      <c r="AM75" s="124"/>
      <c r="AN75" s="124"/>
      <c r="AO75" s="124"/>
      <c r="AP75" s="124"/>
      <c r="AQ75" s="124"/>
      <c r="AR75" s="124"/>
      <c r="AS75" s="124"/>
      <c r="AT75" s="124"/>
      <c r="AU75" s="124"/>
      <c r="AV75" s="124"/>
    </row>
    <row r="76" spans="4:48" ht="15.75" customHeight="1">
      <c r="D76" s="181"/>
      <c r="E76" s="165"/>
      <c r="F76" s="119"/>
      <c r="G76" s="183"/>
      <c r="H76" s="250"/>
      <c r="I76" s="252"/>
      <c r="J76" s="252"/>
      <c r="K76" s="252"/>
      <c r="L76" s="252"/>
      <c r="M76" s="252"/>
      <c r="N76" s="252"/>
      <c r="O76" s="252"/>
      <c r="P76" s="252"/>
      <c r="Q76" s="252"/>
      <c r="R76" s="252"/>
      <c r="S76" s="252"/>
      <c r="T76" s="252"/>
      <c r="U76" s="252"/>
      <c r="V76" s="252"/>
      <c r="W76" s="305"/>
      <c r="X76" s="422"/>
      <c r="Y76" s="574"/>
      <c r="Z76" s="124"/>
      <c r="AA76" s="124"/>
      <c r="AB76" s="124"/>
      <c r="AC76" s="124"/>
      <c r="AD76" s="124"/>
      <c r="AE76" s="124"/>
      <c r="AF76" s="124"/>
      <c r="AG76" s="124"/>
      <c r="AH76" s="124"/>
      <c r="AI76" s="124"/>
      <c r="AJ76" s="124"/>
      <c r="AK76" s="124"/>
      <c r="AL76" s="124"/>
      <c r="AM76" s="124"/>
      <c r="AN76" s="124"/>
      <c r="AO76" s="124"/>
      <c r="AP76" s="124"/>
      <c r="AQ76" s="124"/>
      <c r="AR76" s="124"/>
      <c r="AS76" s="124"/>
      <c r="AT76" s="124"/>
      <c r="AU76" s="124"/>
      <c r="AV76" s="124"/>
    </row>
    <row r="77" spans="4:48" s="355" customFormat="1" ht="15.75" customHeight="1">
      <c r="D77" s="362"/>
      <c r="E77" s="363"/>
      <c r="F77" s="364" t="s">
        <v>570</v>
      </c>
      <c r="G77" s="365"/>
      <c r="H77" s="366">
        <v>4200000</v>
      </c>
      <c r="I77" s="366">
        <v>772554</v>
      </c>
      <c r="J77" s="366">
        <v>11880</v>
      </c>
      <c r="K77" s="366">
        <v>0</v>
      </c>
      <c r="L77" s="366">
        <v>1109269</v>
      </c>
      <c r="M77" s="366">
        <v>0</v>
      </c>
      <c r="N77" s="366">
        <v>12328514</v>
      </c>
      <c r="O77" s="366">
        <v>100152</v>
      </c>
      <c r="P77" s="366">
        <v>2520593</v>
      </c>
      <c r="Q77" s="366">
        <v>0</v>
      </c>
      <c r="R77" s="366">
        <v>932920</v>
      </c>
      <c r="S77" s="366">
        <v>174304</v>
      </c>
      <c r="T77" s="366">
        <v>1891</v>
      </c>
      <c r="U77" s="366">
        <v>-63225</v>
      </c>
      <c r="V77" s="366">
        <v>0</v>
      </c>
      <c r="W77" s="367">
        <v>22088852</v>
      </c>
      <c r="X77" s="421"/>
      <c r="Y77" s="574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</row>
    <row r="78" spans="5:48" ht="19.5" customHeight="1">
      <c r="E78" s="188"/>
      <c r="F78" s="124"/>
      <c r="G78" s="124"/>
      <c r="H78" s="124"/>
      <c r="I78" s="124"/>
      <c r="J78" s="124"/>
      <c r="K78" s="124"/>
      <c r="L78" s="124"/>
      <c r="N78" s="124"/>
      <c r="O78" s="124"/>
      <c r="P78" s="122"/>
      <c r="Q78" s="124"/>
      <c r="S78" s="124"/>
      <c r="T78" s="124"/>
      <c r="U78" s="124"/>
      <c r="V78" s="124"/>
      <c r="W78" s="124"/>
      <c r="X78" s="124"/>
      <c r="Y78" s="124"/>
      <c r="Z78" s="124"/>
      <c r="AA78" s="124"/>
      <c r="AB78" s="124"/>
      <c r="AC78" s="124"/>
      <c r="AD78" s="124"/>
      <c r="AE78" s="124"/>
      <c r="AF78" s="124"/>
      <c r="AG78" s="124"/>
      <c r="AH78" s="124"/>
      <c r="AI78" s="124"/>
      <c r="AJ78" s="124"/>
      <c r="AK78" s="124"/>
      <c r="AL78" s="124"/>
      <c r="AM78" s="124"/>
      <c r="AN78" s="124"/>
      <c r="AO78" s="124"/>
      <c r="AP78" s="124"/>
      <c r="AQ78" s="124"/>
      <c r="AR78" s="124"/>
      <c r="AS78" s="124"/>
      <c r="AT78" s="124"/>
      <c r="AU78" s="124"/>
      <c r="AV78" s="124"/>
    </row>
    <row r="79" spans="4:48" ht="19.5" customHeight="1">
      <c r="D79" s="124" t="s">
        <v>739</v>
      </c>
      <c r="E79" s="188"/>
      <c r="G79" s="124"/>
      <c r="H79" s="124"/>
      <c r="I79" s="124"/>
      <c r="J79" s="124"/>
      <c r="K79" s="124"/>
      <c r="L79" s="124"/>
      <c r="N79" s="124"/>
      <c r="O79" s="124"/>
      <c r="P79" s="122"/>
      <c r="Q79" s="124"/>
      <c r="S79" s="124"/>
      <c r="T79" s="124"/>
      <c r="U79" s="124"/>
      <c r="V79" s="124"/>
      <c r="W79" s="124"/>
      <c r="X79" s="124"/>
      <c r="Y79" s="124"/>
      <c r="Z79" s="124"/>
      <c r="AA79" s="124"/>
      <c r="AB79" s="124"/>
      <c r="AC79" s="124"/>
      <c r="AD79" s="124"/>
      <c r="AE79" s="124"/>
      <c r="AF79" s="124"/>
      <c r="AG79" s="124"/>
      <c r="AH79" s="124"/>
      <c r="AI79" s="124"/>
      <c r="AJ79" s="124"/>
      <c r="AK79" s="124"/>
      <c r="AL79" s="124"/>
      <c r="AM79" s="124"/>
      <c r="AN79" s="124"/>
      <c r="AO79" s="124"/>
      <c r="AP79" s="124"/>
      <c r="AQ79" s="124"/>
      <c r="AR79" s="124"/>
      <c r="AS79" s="124"/>
      <c r="AT79" s="124"/>
      <c r="AU79" s="124"/>
      <c r="AV79" s="124"/>
    </row>
    <row r="80" spans="5:48" ht="19.5" customHeight="1">
      <c r="E80" s="188"/>
      <c r="F80" s="124"/>
      <c r="G80" s="124"/>
      <c r="H80" s="124"/>
      <c r="I80" s="124"/>
      <c r="J80" s="124"/>
      <c r="K80" s="124"/>
      <c r="L80" s="124"/>
      <c r="N80" s="124"/>
      <c r="O80" s="124"/>
      <c r="P80" s="122"/>
      <c r="Q80" s="124"/>
      <c r="S80" s="124"/>
      <c r="T80" s="124"/>
      <c r="U80" s="124"/>
      <c r="V80" s="124"/>
      <c r="W80" s="124"/>
      <c r="X80" s="124"/>
      <c r="Y80" s="124"/>
      <c r="Z80" s="124"/>
      <c r="AA80" s="124"/>
      <c r="AB80" s="124"/>
      <c r="AC80" s="124"/>
      <c r="AD80" s="124"/>
      <c r="AE80" s="124"/>
      <c r="AF80" s="124"/>
      <c r="AG80" s="124"/>
      <c r="AH80" s="124"/>
      <c r="AI80" s="124"/>
      <c r="AJ80" s="124"/>
      <c r="AK80" s="124"/>
      <c r="AL80" s="124"/>
      <c r="AM80" s="124"/>
      <c r="AN80" s="124"/>
      <c r="AO80" s="124"/>
      <c r="AP80" s="124"/>
      <c r="AQ80" s="124"/>
      <c r="AR80" s="124"/>
      <c r="AS80" s="124"/>
      <c r="AT80" s="124"/>
      <c r="AU80" s="124"/>
      <c r="AV80" s="124"/>
    </row>
    <row r="81" spans="5:48" ht="19.5" customHeight="1">
      <c r="E81" s="188"/>
      <c r="F81" s="124"/>
      <c r="G81" s="124"/>
      <c r="H81" s="124"/>
      <c r="I81" s="124"/>
      <c r="J81" s="124"/>
      <c r="K81" s="124"/>
      <c r="L81" s="124"/>
      <c r="N81" s="124"/>
      <c r="O81" s="124"/>
      <c r="P81" s="122"/>
      <c r="Q81" s="124"/>
      <c r="S81" s="124"/>
      <c r="T81" s="124"/>
      <c r="U81" s="124"/>
      <c r="V81" s="124"/>
      <c r="W81" s="124"/>
      <c r="X81" s="124"/>
      <c r="Y81" s="124"/>
      <c r="Z81" s="124"/>
      <c r="AA81" s="124"/>
      <c r="AB81" s="124"/>
      <c r="AC81" s="124"/>
      <c r="AD81" s="124"/>
      <c r="AE81" s="124"/>
      <c r="AF81" s="124"/>
      <c r="AG81" s="124"/>
      <c r="AH81" s="124"/>
      <c r="AI81" s="124"/>
      <c r="AJ81" s="124"/>
      <c r="AK81" s="124"/>
      <c r="AL81" s="124"/>
      <c r="AM81" s="124"/>
      <c r="AN81" s="124"/>
      <c r="AO81" s="124"/>
      <c r="AP81" s="124"/>
      <c r="AQ81" s="124"/>
      <c r="AR81" s="124"/>
      <c r="AS81" s="124"/>
      <c r="AT81" s="124"/>
      <c r="AU81" s="124"/>
      <c r="AV81" s="124"/>
    </row>
    <row r="82" spans="5:48" ht="19.5" customHeight="1">
      <c r="E82" s="188"/>
      <c r="F82" s="124"/>
      <c r="G82" s="124"/>
      <c r="H82" s="124"/>
      <c r="I82" s="124"/>
      <c r="J82" s="124"/>
      <c r="K82" s="124"/>
      <c r="L82" s="124"/>
      <c r="N82" s="124"/>
      <c r="O82" s="124"/>
      <c r="P82" s="122"/>
      <c r="Q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</row>
    <row r="83" spans="5:48" ht="19.5" customHeight="1">
      <c r="E83" s="188"/>
      <c r="F83" s="124"/>
      <c r="G83" s="124"/>
      <c r="H83" s="124"/>
      <c r="I83" s="124"/>
      <c r="J83" s="124"/>
      <c r="K83" s="124"/>
      <c r="L83" s="124"/>
      <c r="N83" s="124"/>
      <c r="O83" s="124"/>
      <c r="P83" s="122"/>
      <c r="Q83" s="124"/>
      <c r="S83" s="124"/>
      <c r="T83" s="124"/>
      <c r="U83" s="124"/>
      <c r="V83" s="124"/>
      <c r="W83" s="124"/>
      <c r="X83" s="124"/>
      <c r="Y83" s="124"/>
      <c r="Z83" s="124"/>
      <c r="AA83" s="124"/>
      <c r="AB83" s="124"/>
      <c r="AC83" s="124"/>
      <c r="AD83" s="124"/>
      <c r="AE83" s="124"/>
      <c r="AF83" s="124"/>
      <c r="AG83" s="124"/>
      <c r="AH83" s="124"/>
      <c r="AI83" s="124"/>
      <c r="AJ83" s="124"/>
      <c r="AK83" s="124"/>
      <c r="AL83" s="124"/>
      <c r="AM83" s="124"/>
      <c r="AN83" s="124"/>
      <c r="AO83" s="124"/>
      <c r="AP83" s="124"/>
      <c r="AQ83" s="124"/>
      <c r="AR83" s="124"/>
      <c r="AS83" s="124"/>
      <c r="AT83" s="124"/>
      <c r="AU83" s="124"/>
      <c r="AV83" s="124"/>
    </row>
    <row r="84" spans="5:48" ht="19.5" customHeight="1">
      <c r="E84" s="188"/>
      <c r="F84" s="124"/>
      <c r="G84" s="124"/>
      <c r="H84" s="124"/>
      <c r="I84" s="124"/>
      <c r="J84" s="124"/>
      <c r="K84" s="124"/>
      <c r="L84" s="124"/>
      <c r="N84" s="124"/>
      <c r="O84" s="124"/>
      <c r="P84" s="122"/>
      <c r="Q84" s="124"/>
      <c r="S84" s="124"/>
      <c r="T84" s="124"/>
      <c r="U84" s="124"/>
      <c r="V84" s="124"/>
      <c r="W84" s="124"/>
      <c r="X84" s="124"/>
      <c r="Y84" s="124"/>
      <c r="Z84" s="124"/>
      <c r="AA84" s="124"/>
      <c r="AB84" s="124"/>
      <c r="AC84" s="124"/>
      <c r="AD84" s="124"/>
      <c r="AE84" s="124"/>
      <c r="AF84" s="124"/>
      <c r="AG84" s="124"/>
      <c r="AH84" s="124"/>
      <c r="AI84" s="124"/>
      <c r="AJ84" s="124"/>
      <c r="AK84" s="124"/>
      <c r="AL84" s="124"/>
      <c r="AM84" s="124"/>
      <c r="AN84" s="124"/>
      <c r="AO84" s="124"/>
      <c r="AP84" s="124"/>
      <c r="AQ84" s="124"/>
      <c r="AR84" s="124"/>
      <c r="AS84" s="124"/>
      <c r="AT84" s="124"/>
      <c r="AU84" s="124"/>
      <c r="AV84" s="124"/>
    </row>
    <row r="85" spans="5:48" ht="19.5" customHeight="1">
      <c r="E85" s="188"/>
      <c r="F85" s="124"/>
      <c r="G85" s="124"/>
      <c r="H85" s="124"/>
      <c r="I85" s="124"/>
      <c r="J85" s="124"/>
      <c r="K85" s="124"/>
      <c r="L85" s="124"/>
      <c r="N85" s="124"/>
      <c r="O85" s="124"/>
      <c r="P85" s="122"/>
      <c r="Q85" s="124"/>
      <c r="S85" s="124"/>
      <c r="T85" s="124"/>
      <c r="U85" s="124"/>
      <c r="V85" s="124"/>
      <c r="W85" s="124"/>
      <c r="X85" s="124"/>
      <c r="Y85" s="124"/>
      <c r="Z85" s="124"/>
      <c r="AA85" s="124"/>
      <c r="AB85" s="124"/>
      <c r="AC85" s="124"/>
      <c r="AD85" s="124"/>
      <c r="AE85" s="124"/>
      <c r="AF85" s="124"/>
      <c r="AG85" s="124"/>
      <c r="AH85" s="124"/>
      <c r="AI85" s="124"/>
      <c r="AJ85" s="124"/>
      <c r="AK85" s="124"/>
      <c r="AL85" s="124"/>
      <c r="AM85" s="124"/>
      <c r="AN85" s="124"/>
      <c r="AO85" s="124"/>
      <c r="AP85" s="124"/>
      <c r="AQ85" s="124"/>
      <c r="AR85" s="124"/>
      <c r="AS85" s="124"/>
      <c r="AT85" s="124"/>
      <c r="AU85" s="124"/>
      <c r="AV85" s="124"/>
    </row>
    <row r="86" spans="5:48" ht="19.5" customHeight="1">
      <c r="E86" s="188"/>
      <c r="F86" s="124"/>
      <c r="G86" s="124"/>
      <c r="H86" s="124"/>
      <c r="I86" s="124"/>
      <c r="J86" s="124"/>
      <c r="K86" s="124"/>
      <c r="L86" s="124"/>
      <c r="N86" s="124"/>
      <c r="O86" s="124"/>
      <c r="P86" s="122"/>
      <c r="Q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/>
      <c r="AC86" s="124"/>
      <c r="AD86" s="124"/>
      <c r="AE86" s="124"/>
      <c r="AF86" s="124"/>
      <c r="AG86" s="124"/>
      <c r="AH86" s="124"/>
      <c r="AI86" s="124"/>
      <c r="AJ86" s="124"/>
      <c r="AK86" s="124"/>
      <c r="AL86" s="124"/>
      <c r="AM86" s="124"/>
      <c r="AN86" s="124"/>
      <c r="AO86" s="124"/>
      <c r="AP86" s="124"/>
      <c r="AQ86" s="124"/>
      <c r="AR86" s="124"/>
      <c r="AS86" s="124"/>
      <c r="AT86" s="124"/>
      <c r="AU86" s="124"/>
      <c r="AV86" s="124"/>
    </row>
    <row r="87" spans="5:48" ht="19.5" customHeight="1">
      <c r="E87" s="188"/>
      <c r="F87" s="124"/>
      <c r="G87" s="124"/>
      <c r="H87" s="124"/>
      <c r="I87" s="124"/>
      <c r="J87" s="124"/>
      <c r="K87" s="124"/>
      <c r="L87" s="124"/>
      <c r="N87" s="124"/>
      <c r="O87" s="124"/>
      <c r="P87" s="122"/>
      <c r="Q87" s="124"/>
      <c r="S87" s="124"/>
      <c r="T87" s="124"/>
      <c r="U87" s="124"/>
      <c r="V87" s="124"/>
      <c r="W87" s="124"/>
      <c r="X87" s="124"/>
      <c r="Y87" s="124"/>
      <c r="Z87" s="124"/>
      <c r="AA87" s="124"/>
      <c r="AB87" s="124"/>
      <c r="AC87" s="124"/>
      <c r="AD87" s="124"/>
      <c r="AE87" s="124"/>
      <c r="AF87" s="124"/>
      <c r="AG87" s="124"/>
      <c r="AH87" s="124"/>
      <c r="AI87" s="124"/>
      <c r="AJ87" s="124"/>
      <c r="AK87" s="124"/>
      <c r="AL87" s="124"/>
      <c r="AM87" s="124"/>
      <c r="AN87" s="124"/>
      <c r="AO87" s="124"/>
      <c r="AP87" s="124"/>
      <c r="AQ87" s="124"/>
      <c r="AR87" s="124"/>
      <c r="AS87" s="124"/>
      <c r="AT87" s="124"/>
      <c r="AU87" s="124"/>
      <c r="AV87" s="124"/>
    </row>
    <row r="88" spans="5:48" ht="19.5" customHeight="1">
      <c r="E88" s="188"/>
      <c r="F88" s="124"/>
      <c r="G88" s="124"/>
      <c r="H88" s="124"/>
      <c r="I88" s="124"/>
      <c r="J88" s="124"/>
      <c r="K88" s="124"/>
      <c r="L88" s="124"/>
      <c r="N88" s="124"/>
      <c r="O88" s="124"/>
      <c r="P88" s="122"/>
      <c r="Q88" s="124"/>
      <c r="S88" s="124"/>
      <c r="T88" s="124"/>
      <c r="U88" s="124"/>
      <c r="V88" s="124"/>
      <c r="W88" s="124"/>
      <c r="X88" s="124"/>
      <c r="Y88" s="124"/>
      <c r="Z88" s="124"/>
      <c r="AA88" s="124"/>
      <c r="AB88" s="124"/>
      <c r="AC88" s="124"/>
      <c r="AD88" s="124"/>
      <c r="AE88" s="124"/>
      <c r="AF88" s="124"/>
      <c r="AG88" s="124"/>
      <c r="AH88" s="124"/>
      <c r="AI88" s="124"/>
      <c r="AJ88" s="124"/>
      <c r="AK88" s="124"/>
      <c r="AL88" s="124"/>
      <c r="AM88" s="124"/>
      <c r="AN88" s="124"/>
      <c r="AO88" s="124"/>
      <c r="AP88" s="124"/>
      <c r="AQ88" s="124"/>
      <c r="AR88" s="124"/>
      <c r="AS88" s="124"/>
      <c r="AT88" s="124"/>
      <c r="AU88" s="124"/>
      <c r="AV88" s="124"/>
    </row>
    <row r="89" spans="5:48" ht="19.5" customHeight="1">
      <c r="E89" s="188"/>
      <c r="F89" s="124"/>
      <c r="G89" s="124"/>
      <c r="H89" s="124"/>
      <c r="I89" s="124"/>
      <c r="J89" s="124"/>
      <c r="K89" s="124"/>
      <c r="L89" s="124"/>
      <c r="N89" s="124"/>
      <c r="O89" s="124"/>
      <c r="P89" s="122"/>
      <c r="Q89" s="124"/>
      <c r="S89" s="124"/>
      <c r="T89" s="124"/>
      <c r="U89" s="124"/>
      <c r="V89" s="124"/>
      <c r="W89" s="124"/>
      <c r="X89" s="124"/>
      <c r="Y89" s="124"/>
      <c r="Z89" s="124"/>
      <c r="AA89" s="124"/>
      <c r="AB89" s="124"/>
      <c r="AC89" s="124"/>
      <c r="AD89" s="124"/>
      <c r="AE89" s="124"/>
      <c r="AF89" s="124"/>
      <c r="AG89" s="124"/>
      <c r="AH89" s="124"/>
      <c r="AI89" s="124"/>
      <c r="AJ89" s="124"/>
      <c r="AK89" s="124"/>
      <c r="AL89" s="124"/>
      <c r="AM89" s="124"/>
      <c r="AN89" s="124"/>
      <c r="AO89" s="124"/>
      <c r="AP89" s="124"/>
      <c r="AQ89" s="124"/>
      <c r="AR89" s="124"/>
      <c r="AS89" s="124"/>
      <c r="AT89" s="124"/>
      <c r="AU89" s="124"/>
      <c r="AV89" s="124"/>
    </row>
    <row r="90" spans="5:48" ht="19.5" customHeight="1">
      <c r="E90" s="188"/>
      <c r="F90" s="124"/>
      <c r="G90" s="124"/>
      <c r="H90" s="124"/>
      <c r="I90" s="124"/>
      <c r="J90" s="124"/>
      <c r="K90" s="124"/>
      <c r="L90" s="124"/>
      <c r="N90" s="124"/>
      <c r="O90" s="124"/>
      <c r="P90" s="122"/>
      <c r="Q90" s="124"/>
      <c r="S90" s="124"/>
      <c r="T90" s="124"/>
      <c r="U90" s="124"/>
      <c r="V90" s="124"/>
      <c r="W90" s="124"/>
      <c r="X90" s="124"/>
      <c r="Y90" s="124"/>
      <c r="Z90" s="124"/>
      <c r="AA90" s="124"/>
      <c r="AB90" s="124"/>
      <c r="AC90" s="124"/>
      <c r="AD90" s="124"/>
      <c r="AE90" s="124"/>
      <c r="AF90" s="124"/>
      <c r="AG90" s="124"/>
      <c r="AH90" s="124"/>
      <c r="AI90" s="124"/>
      <c r="AJ90" s="124"/>
      <c r="AK90" s="124"/>
      <c r="AL90" s="124"/>
      <c r="AM90" s="124"/>
      <c r="AN90" s="124"/>
      <c r="AO90" s="124"/>
      <c r="AP90" s="124"/>
      <c r="AQ90" s="124"/>
      <c r="AR90" s="124"/>
      <c r="AS90" s="124"/>
      <c r="AT90" s="124"/>
      <c r="AU90" s="124"/>
      <c r="AV90" s="124"/>
    </row>
    <row r="91" spans="5:48" ht="19.5" customHeight="1">
      <c r="E91" s="188"/>
      <c r="F91" s="124"/>
      <c r="G91" s="124"/>
      <c r="H91" s="124"/>
      <c r="I91" s="124"/>
      <c r="J91" s="124"/>
      <c r="K91" s="124"/>
      <c r="L91" s="124"/>
      <c r="N91" s="124"/>
      <c r="O91" s="124"/>
      <c r="P91" s="122"/>
      <c r="Q91" s="124"/>
      <c r="S91" s="124"/>
      <c r="T91" s="124"/>
      <c r="U91" s="124"/>
      <c r="V91" s="124"/>
      <c r="W91" s="124"/>
      <c r="X91" s="124"/>
      <c r="Y91" s="124"/>
      <c r="Z91" s="124"/>
      <c r="AA91" s="124"/>
      <c r="AB91" s="124"/>
      <c r="AC91" s="124"/>
      <c r="AD91" s="124"/>
      <c r="AE91" s="124"/>
      <c r="AF91" s="124"/>
      <c r="AG91" s="124"/>
      <c r="AH91" s="124"/>
      <c r="AI91" s="124"/>
      <c r="AJ91" s="124"/>
      <c r="AK91" s="124"/>
      <c r="AL91" s="124"/>
      <c r="AM91" s="124"/>
      <c r="AN91" s="124"/>
      <c r="AO91" s="124"/>
      <c r="AP91" s="124"/>
      <c r="AQ91" s="124"/>
      <c r="AR91" s="124"/>
      <c r="AS91" s="124"/>
      <c r="AT91" s="124"/>
      <c r="AU91" s="124"/>
      <c r="AV91" s="124"/>
    </row>
    <row r="92" spans="5:48" ht="19.5" customHeight="1">
      <c r="E92" s="188"/>
      <c r="F92" s="124"/>
      <c r="G92" s="124"/>
      <c r="H92" s="124"/>
      <c r="I92" s="124"/>
      <c r="J92" s="124"/>
      <c r="K92" s="124"/>
      <c r="L92" s="124"/>
      <c r="N92" s="124"/>
      <c r="O92" s="124"/>
      <c r="P92" s="122"/>
      <c r="Q92" s="124"/>
      <c r="S92" s="124"/>
      <c r="T92" s="124"/>
      <c r="U92" s="124"/>
      <c r="V92" s="124"/>
      <c r="W92" s="124"/>
      <c r="X92" s="124"/>
      <c r="Y92" s="124"/>
      <c r="Z92" s="124"/>
      <c r="AA92" s="124"/>
      <c r="AB92" s="124"/>
      <c r="AC92" s="124"/>
      <c r="AD92" s="124"/>
      <c r="AE92" s="124"/>
      <c r="AF92" s="124"/>
      <c r="AG92" s="124"/>
      <c r="AH92" s="124"/>
      <c r="AI92" s="124"/>
      <c r="AJ92" s="124"/>
      <c r="AK92" s="124"/>
      <c r="AL92" s="124"/>
      <c r="AM92" s="124"/>
      <c r="AN92" s="124"/>
      <c r="AO92" s="124"/>
      <c r="AP92" s="124"/>
      <c r="AQ92" s="124"/>
      <c r="AR92" s="124"/>
      <c r="AS92" s="124"/>
      <c r="AT92" s="124"/>
      <c r="AU92" s="124"/>
      <c r="AV92" s="124"/>
    </row>
    <row r="93" spans="5:48" ht="19.5" customHeight="1">
      <c r="E93" s="188"/>
      <c r="F93" s="124"/>
      <c r="G93" s="124"/>
      <c r="H93" s="124"/>
      <c r="I93" s="124"/>
      <c r="J93" s="124"/>
      <c r="K93" s="124"/>
      <c r="L93" s="124"/>
      <c r="N93" s="124"/>
      <c r="O93" s="124"/>
      <c r="P93" s="122"/>
      <c r="Q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4"/>
      <c r="AC93" s="124"/>
      <c r="AD93" s="124"/>
      <c r="AE93" s="124"/>
      <c r="AF93" s="124"/>
      <c r="AG93" s="124"/>
      <c r="AH93" s="124"/>
      <c r="AI93" s="124"/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4"/>
      <c r="AU93" s="124"/>
      <c r="AV93" s="124"/>
    </row>
    <row r="94" spans="5:48" ht="19.5" customHeight="1">
      <c r="E94" s="188"/>
      <c r="F94" s="124"/>
      <c r="G94" s="124"/>
      <c r="H94" s="124"/>
      <c r="I94" s="124"/>
      <c r="J94" s="124"/>
      <c r="K94" s="124"/>
      <c r="L94" s="124"/>
      <c r="N94" s="124"/>
      <c r="O94" s="124"/>
      <c r="P94" s="122"/>
      <c r="Q94" s="124"/>
      <c r="S94" s="124"/>
      <c r="T94" s="124"/>
      <c r="U94" s="124"/>
      <c r="V94" s="124"/>
      <c r="W94" s="124"/>
      <c r="X94" s="124"/>
      <c r="Y94" s="124"/>
      <c r="Z94" s="124"/>
      <c r="AA94" s="124"/>
      <c r="AB94" s="124"/>
      <c r="AC94" s="124"/>
      <c r="AD94" s="124"/>
      <c r="AE94" s="124"/>
      <c r="AF94" s="124"/>
      <c r="AG94" s="124"/>
      <c r="AH94" s="124"/>
      <c r="AI94" s="124"/>
      <c r="AJ94" s="124"/>
      <c r="AK94" s="124"/>
      <c r="AL94" s="124"/>
      <c r="AM94" s="124"/>
      <c r="AN94" s="124"/>
      <c r="AO94" s="124"/>
      <c r="AP94" s="124"/>
      <c r="AQ94" s="124"/>
      <c r="AR94" s="124"/>
      <c r="AS94" s="124"/>
      <c r="AT94" s="124"/>
      <c r="AU94" s="124"/>
      <c r="AV94" s="124"/>
    </row>
    <row r="95" spans="5:7" ht="19.5" customHeight="1">
      <c r="E95" s="188"/>
      <c r="F95" s="124"/>
      <c r="G95" s="124"/>
    </row>
    <row r="96" spans="5:7" ht="19.5" customHeight="1">
      <c r="E96" s="188"/>
      <c r="F96" s="124"/>
      <c r="G96" s="124"/>
    </row>
    <row r="97" spans="5:7" ht="19.5" customHeight="1">
      <c r="E97" s="188"/>
      <c r="F97" s="124"/>
      <c r="G97" s="124"/>
    </row>
    <row r="98" spans="5:7" ht="19.5" customHeight="1">
      <c r="E98" s="188"/>
      <c r="F98" s="124"/>
      <c r="G98" s="124"/>
    </row>
    <row r="99" spans="5:7" ht="19.5" customHeight="1">
      <c r="E99" s="188"/>
      <c r="F99" s="124"/>
      <c r="G99" s="124"/>
    </row>
    <row r="100" spans="5:7" ht="19.5" customHeight="1">
      <c r="E100" s="188"/>
      <c r="F100" s="124"/>
      <c r="G100" s="124"/>
    </row>
    <row r="101" spans="5:7" ht="19.5" customHeight="1">
      <c r="E101" s="188"/>
      <c r="F101" s="124"/>
      <c r="G101" s="124"/>
    </row>
    <row r="102" spans="5:7" ht="19.5" customHeight="1">
      <c r="E102" s="188"/>
      <c r="F102" s="124"/>
      <c r="G102" s="124"/>
    </row>
    <row r="103" spans="5:7" ht="19.5" customHeight="1">
      <c r="E103" s="188"/>
      <c r="F103" s="124"/>
      <c r="G103" s="124"/>
    </row>
    <row r="104" spans="5:7" ht="19.5" customHeight="1">
      <c r="E104" s="188"/>
      <c r="F104" s="124"/>
      <c r="G104" s="124"/>
    </row>
    <row r="105" spans="5:7" ht="19.5" customHeight="1">
      <c r="E105" s="188"/>
      <c r="F105" s="124"/>
      <c r="G105" s="124"/>
    </row>
  </sheetData>
  <sheetProtection/>
  <mergeCells count="7">
    <mergeCell ref="Y68:Y77"/>
    <mergeCell ref="B1:B37"/>
    <mergeCell ref="F6:F8"/>
    <mergeCell ref="F1:M1"/>
    <mergeCell ref="F4:H4"/>
    <mergeCell ref="D2:W2"/>
    <mergeCell ref="D3:W3"/>
  </mergeCells>
  <printOptions horizontalCentered="1" verticalCentered="1"/>
  <pageMargins left="0.3937007874015748" right="0.19" top="0.984251968503937" bottom="0.6692913385826772" header="0.5118110236220472" footer="0.5118110236220472"/>
  <pageSetup fitToHeight="1" fitToWidth="1" horizontalDpi="600" verticalDpi="600" orientation="landscape" paperSize="9" scale="3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9"/>
  <sheetViews>
    <sheetView showGridLines="0" zoomScale="70" zoomScaleNormal="70" zoomScalePageLayoutView="0" workbookViewId="0" topLeftCell="A1">
      <pane ySplit="8" topLeftCell="A9" activePane="bottomLeft" state="frozen"/>
      <selection pane="topLeft" activeCell="E10" sqref="E10"/>
      <selection pane="bottomLeft" activeCell="A9" sqref="A9"/>
    </sheetView>
  </sheetViews>
  <sheetFormatPr defaultColWidth="9.140625" defaultRowHeight="12.75"/>
  <cols>
    <col min="1" max="1" width="2.7109375" style="132" customWidth="1"/>
    <col min="2" max="2" width="9.140625" style="132" customWidth="1"/>
    <col min="3" max="3" width="96.57421875" style="132" customWidth="1"/>
    <col min="4" max="4" width="9.140625" style="132" customWidth="1"/>
    <col min="5" max="6" width="20.7109375" style="132" customWidth="1"/>
    <col min="7" max="7" width="9.140625" style="132" customWidth="1"/>
    <col min="8" max="8" width="18.57421875" style="132" bestFit="1" customWidth="1"/>
    <col min="9" max="16384" width="9.140625" style="132" customWidth="1"/>
  </cols>
  <sheetData>
    <row r="1" spans="1:12" ht="12.75" customHeight="1">
      <c r="A1" s="125"/>
      <c r="B1" s="126"/>
      <c r="C1" s="127"/>
      <c r="D1" s="128"/>
      <c r="E1" s="129"/>
      <c r="F1" s="130"/>
      <c r="G1" s="131"/>
      <c r="H1" s="131"/>
      <c r="I1" s="131"/>
      <c r="J1" s="131"/>
      <c r="K1" s="131"/>
      <c r="L1" s="131"/>
    </row>
    <row r="2" spans="1:12" s="333" customFormat="1" ht="30" customHeight="1">
      <c r="A2" s="588" t="s">
        <v>601</v>
      </c>
      <c r="B2" s="589"/>
      <c r="C2" s="589"/>
      <c r="D2" s="589"/>
      <c r="E2" s="589"/>
      <c r="F2" s="590"/>
      <c r="G2" s="339"/>
      <c r="H2" s="339"/>
      <c r="I2" s="339"/>
      <c r="J2" s="339"/>
      <c r="K2" s="339"/>
      <c r="L2" s="339"/>
    </row>
    <row r="3" spans="1:12" s="333" customFormat="1" ht="30" customHeight="1">
      <c r="A3" s="591" t="s">
        <v>737</v>
      </c>
      <c r="B3" s="592"/>
      <c r="C3" s="592"/>
      <c r="D3" s="592"/>
      <c r="E3" s="592"/>
      <c r="F3" s="593"/>
      <c r="G3" s="339"/>
      <c r="H3" s="339"/>
      <c r="I3" s="339"/>
      <c r="J3" s="339"/>
      <c r="K3" s="339"/>
      <c r="L3" s="339"/>
    </row>
    <row r="4" spans="1:12" ht="12.75" customHeight="1">
      <c r="A4" s="133"/>
      <c r="B4" s="134"/>
      <c r="C4" s="394"/>
      <c r="D4" s="395"/>
      <c r="E4" s="135"/>
      <c r="F4" s="136"/>
      <c r="G4" s="131"/>
      <c r="H4" s="131"/>
      <c r="I4" s="131"/>
      <c r="J4" s="131"/>
      <c r="K4" s="131"/>
      <c r="L4" s="131"/>
    </row>
    <row r="5" spans="1:12" ht="18.75" customHeight="1">
      <c r="A5" s="137"/>
      <c r="B5" s="131"/>
      <c r="C5" s="138"/>
      <c r="D5" s="290"/>
      <c r="E5" s="586" t="s">
        <v>717</v>
      </c>
      <c r="F5" s="587"/>
      <c r="G5" s="131"/>
      <c r="H5" s="131"/>
      <c r="I5" s="131"/>
      <c r="J5" s="131"/>
      <c r="K5" s="131"/>
      <c r="L5" s="131"/>
    </row>
    <row r="6" spans="1:6" ht="15.75">
      <c r="A6" s="105"/>
      <c r="B6" s="9"/>
      <c r="C6" s="494"/>
      <c r="D6" s="493"/>
      <c r="E6" s="291" t="s">
        <v>0</v>
      </c>
      <c r="F6" s="292" t="s">
        <v>1</v>
      </c>
    </row>
    <row r="7" spans="1:6" ht="15.75">
      <c r="A7" s="105"/>
      <c r="B7" s="9"/>
      <c r="C7" s="494"/>
      <c r="D7" s="368"/>
      <c r="E7" s="496">
        <v>41275</v>
      </c>
      <c r="F7" s="497">
        <v>40909</v>
      </c>
    </row>
    <row r="8" spans="1:6" ht="15.75" customHeight="1">
      <c r="A8" s="106"/>
      <c r="B8" s="62"/>
      <c r="C8" s="495"/>
      <c r="D8" s="393" t="s">
        <v>87</v>
      </c>
      <c r="E8" s="321">
        <f>+a!E8</f>
        <v>41547</v>
      </c>
      <c r="F8" s="322">
        <f>+'gt'!F9</f>
        <v>41182</v>
      </c>
    </row>
    <row r="9" spans="1:6" ht="18.75" customHeight="1">
      <c r="A9" s="105"/>
      <c r="B9" s="9"/>
      <c r="C9" s="140"/>
      <c r="D9" s="141"/>
      <c r="E9" s="202"/>
      <c r="F9" s="203"/>
    </row>
    <row r="10" spans="1:6" ht="18.75">
      <c r="A10" s="105"/>
      <c r="B10" s="192" t="s">
        <v>273</v>
      </c>
      <c r="C10" s="139" t="s">
        <v>274</v>
      </c>
      <c r="D10" s="143"/>
      <c r="E10" s="204"/>
      <c r="F10" s="205"/>
    </row>
    <row r="11" spans="1:6" ht="12.75" customHeight="1">
      <c r="A11" s="105"/>
      <c r="B11" s="142"/>
      <c r="C11" s="139"/>
      <c r="D11" s="143"/>
      <c r="E11" s="204"/>
      <c r="F11" s="205"/>
    </row>
    <row r="12" spans="1:6" s="45" customFormat="1" ht="18.75">
      <c r="A12" s="347"/>
      <c r="B12" s="193" t="s">
        <v>39</v>
      </c>
      <c r="C12" s="139" t="s">
        <v>275</v>
      </c>
      <c r="D12" s="368"/>
      <c r="E12" s="369">
        <v>5709160</v>
      </c>
      <c r="F12" s="370">
        <v>3238504</v>
      </c>
    </row>
    <row r="13" spans="1:6" ht="12.75" customHeight="1">
      <c r="A13" s="105"/>
      <c r="B13" s="144"/>
      <c r="C13" s="145"/>
      <c r="D13" s="143"/>
      <c r="E13" s="323"/>
      <c r="F13" s="320"/>
    </row>
    <row r="14" spans="1:6" ht="18.75">
      <c r="A14" s="105"/>
      <c r="B14" s="116" t="s">
        <v>69</v>
      </c>
      <c r="C14" s="95" t="s">
        <v>276</v>
      </c>
      <c r="D14" s="143"/>
      <c r="E14" s="323">
        <v>10717963</v>
      </c>
      <c r="F14" s="320">
        <v>9518404</v>
      </c>
    </row>
    <row r="15" spans="1:6" ht="18.75">
      <c r="A15" s="105"/>
      <c r="B15" s="116" t="s">
        <v>70</v>
      </c>
      <c r="C15" s="95" t="s">
        <v>277</v>
      </c>
      <c r="D15" s="143"/>
      <c r="E15" s="323">
        <v>-4537966</v>
      </c>
      <c r="F15" s="320">
        <v>-5532423</v>
      </c>
    </row>
    <row r="16" spans="1:6" ht="18.75">
      <c r="A16" s="105"/>
      <c r="B16" s="116" t="s">
        <v>71</v>
      </c>
      <c r="C16" s="95" t="s">
        <v>278</v>
      </c>
      <c r="D16" s="143"/>
      <c r="E16" s="323">
        <v>4794</v>
      </c>
      <c r="F16" s="320">
        <v>2386</v>
      </c>
    </row>
    <row r="17" spans="1:6" ht="18.75">
      <c r="A17" s="105"/>
      <c r="B17" s="116" t="s">
        <v>72</v>
      </c>
      <c r="C17" s="95" t="s">
        <v>36</v>
      </c>
      <c r="D17" s="143"/>
      <c r="E17" s="323">
        <v>2361722</v>
      </c>
      <c r="F17" s="320">
        <v>1884748</v>
      </c>
    </row>
    <row r="18" spans="1:6" ht="18.75">
      <c r="A18" s="105"/>
      <c r="B18" s="116" t="s">
        <v>279</v>
      </c>
      <c r="C18" s="95" t="s">
        <v>280</v>
      </c>
      <c r="D18" s="143"/>
      <c r="E18" s="323">
        <v>426831</v>
      </c>
      <c r="F18" s="320">
        <v>272063</v>
      </c>
    </row>
    <row r="19" spans="1:6" ht="18.75">
      <c r="A19" s="105"/>
      <c r="B19" s="116" t="s">
        <v>282</v>
      </c>
      <c r="C19" s="95" t="s">
        <v>281</v>
      </c>
      <c r="D19" s="143"/>
      <c r="E19" s="323">
        <v>26043</v>
      </c>
      <c r="F19" s="320">
        <v>26831</v>
      </c>
    </row>
    <row r="20" spans="1:6" ht="18.75">
      <c r="A20" s="105"/>
      <c r="B20" s="116" t="s">
        <v>284</v>
      </c>
      <c r="C20" s="95" t="s">
        <v>283</v>
      </c>
      <c r="D20" s="143"/>
      <c r="E20" s="323">
        <v>-2420657</v>
      </c>
      <c r="F20" s="320">
        <v>-1956096</v>
      </c>
    </row>
    <row r="21" spans="1:6" ht="18.75">
      <c r="A21" s="105"/>
      <c r="B21" s="116" t="s">
        <v>286</v>
      </c>
      <c r="C21" s="95" t="s">
        <v>285</v>
      </c>
      <c r="D21" s="143"/>
      <c r="E21" s="323">
        <v>-664191</v>
      </c>
      <c r="F21" s="320">
        <v>-762843</v>
      </c>
    </row>
    <row r="22" spans="1:6" ht="18.75">
      <c r="A22" s="105"/>
      <c r="B22" s="116" t="s">
        <v>287</v>
      </c>
      <c r="C22" s="95" t="s">
        <v>249</v>
      </c>
      <c r="D22" s="146" t="s">
        <v>647</v>
      </c>
      <c r="E22" s="323">
        <v>-205379</v>
      </c>
      <c r="F22" s="320">
        <v>-214566</v>
      </c>
    </row>
    <row r="23" spans="1:6" ht="12.75" customHeight="1">
      <c r="A23" s="105"/>
      <c r="B23" s="147"/>
      <c r="C23" s="145"/>
      <c r="D23" s="143"/>
      <c r="E23" s="323"/>
      <c r="F23" s="320"/>
    </row>
    <row r="24" spans="1:6" s="45" customFormat="1" ht="18.75">
      <c r="A24" s="347"/>
      <c r="B24" s="193" t="s">
        <v>38</v>
      </c>
      <c r="C24" s="139" t="s">
        <v>288</v>
      </c>
      <c r="D24" s="368"/>
      <c r="E24" s="369">
        <v>-3100833</v>
      </c>
      <c r="F24" s="370">
        <v>-5729598</v>
      </c>
    </row>
    <row r="25" spans="1:6" ht="12.75" customHeight="1">
      <c r="A25" s="105"/>
      <c r="B25" s="147"/>
      <c r="C25" s="145"/>
      <c r="D25" s="143"/>
      <c r="E25" s="323"/>
      <c r="F25" s="320"/>
    </row>
    <row r="26" spans="1:6" ht="18.75">
      <c r="A26" s="105"/>
      <c r="B26" s="116" t="s">
        <v>289</v>
      </c>
      <c r="C26" s="18" t="s">
        <v>486</v>
      </c>
      <c r="D26" s="143"/>
      <c r="E26" s="323">
        <v>-109865</v>
      </c>
      <c r="F26" s="320">
        <v>32669</v>
      </c>
    </row>
    <row r="27" spans="1:6" ht="18.75">
      <c r="A27" s="105"/>
      <c r="B27" s="116" t="s">
        <v>290</v>
      </c>
      <c r="C27" s="162" t="s">
        <v>534</v>
      </c>
      <c r="D27" s="143"/>
      <c r="E27" s="323">
        <v>0</v>
      </c>
      <c r="F27" s="320">
        <v>0</v>
      </c>
    </row>
    <row r="28" spans="1:6" ht="18.75">
      <c r="A28" s="105"/>
      <c r="B28" s="116" t="s">
        <v>292</v>
      </c>
      <c r="C28" s="95" t="s">
        <v>291</v>
      </c>
      <c r="D28" s="143"/>
      <c r="E28" s="323">
        <v>-4695954</v>
      </c>
      <c r="F28" s="320">
        <v>2469634</v>
      </c>
    </row>
    <row r="29" spans="1:6" ht="18.75">
      <c r="A29" s="105"/>
      <c r="B29" s="148" t="s">
        <v>294</v>
      </c>
      <c r="C29" s="95" t="s">
        <v>293</v>
      </c>
      <c r="D29" s="143"/>
      <c r="E29" s="323">
        <v>-21387387</v>
      </c>
      <c r="F29" s="320">
        <v>-5537337</v>
      </c>
    </row>
    <row r="30" spans="1:6" ht="18.75">
      <c r="A30" s="105"/>
      <c r="B30" s="116" t="s">
        <v>296</v>
      </c>
      <c r="C30" s="95" t="s">
        <v>295</v>
      </c>
      <c r="D30" s="143"/>
      <c r="E30" s="323">
        <v>-970917</v>
      </c>
      <c r="F30" s="320">
        <v>-5397655</v>
      </c>
    </row>
    <row r="31" spans="1:6" ht="18.75">
      <c r="A31" s="105"/>
      <c r="B31" s="116" t="s">
        <v>298</v>
      </c>
      <c r="C31" s="95" t="s">
        <v>297</v>
      </c>
      <c r="D31" s="143"/>
      <c r="E31" s="323">
        <v>878042</v>
      </c>
      <c r="F31" s="320">
        <v>1302828</v>
      </c>
    </row>
    <row r="32" spans="1:6" ht="18.75">
      <c r="A32" s="105"/>
      <c r="B32" s="116" t="s">
        <v>300</v>
      </c>
      <c r="C32" s="95" t="s">
        <v>299</v>
      </c>
      <c r="D32" s="143"/>
      <c r="E32" s="323">
        <v>20085797</v>
      </c>
      <c r="F32" s="320">
        <v>3992527</v>
      </c>
    </row>
    <row r="33" spans="1:6" ht="18.75">
      <c r="A33" s="105"/>
      <c r="B33" s="116" t="s">
        <v>302</v>
      </c>
      <c r="C33" s="95" t="s">
        <v>301</v>
      </c>
      <c r="D33" s="143"/>
      <c r="E33" s="323">
        <v>1444519</v>
      </c>
      <c r="F33" s="320">
        <v>-3003837</v>
      </c>
    </row>
    <row r="34" spans="1:6" ht="18.75">
      <c r="A34" s="105"/>
      <c r="B34" s="116" t="s">
        <v>304</v>
      </c>
      <c r="C34" s="95" t="s">
        <v>303</v>
      </c>
      <c r="D34" s="143"/>
      <c r="E34" s="323">
        <v>0</v>
      </c>
      <c r="F34" s="320">
        <v>0</v>
      </c>
    </row>
    <row r="35" spans="1:6" ht="18.75">
      <c r="A35" s="105"/>
      <c r="B35" s="116" t="s">
        <v>377</v>
      </c>
      <c r="C35" s="95" t="s">
        <v>305</v>
      </c>
      <c r="D35" s="146" t="s">
        <v>647</v>
      </c>
      <c r="E35" s="323">
        <v>1654932</v>
      </c>
      <c r="F35" s="320">
        <v>411573</v>
      </c>
    </row>
    <row r="36" spans="1:6" ht="12.75" customHeight="1">
      <c r="A36" s="105"/>
      <c r="B36" s="144"/>
      <c r="C36" s="149"/>
      <c r="D36" s="95"/>
      <c r="E36" s="323"/>
      <c r="F36" s="320"/>
    </row>
    <row r="37" spans="1:6" s="45" customFormat="1" ht="18.75">
      <c r="A37" s="347"/>
      <c r="B37" s="192" t="s">
        <v>15</v>
      </c>
      <c r="C37" s="139" t="s">
        <v>306</v>
      </c>
      <c r="D37" s="368"/>
      <c r="E37" s="369">
        <v>2608327</v>
      </c>
      <c r="F37" s="370">
        <v>-2491094</v>
      </c>
    </row>
    <row r="38" spans="1:6" s="45" customFormat="1" ht="12.75" customHeight="1">
      <c r="A38" s="347"/>
      <c r="B38" s="371"/>
      <c r="C38" s="372"/>
      <c r="D38" s="357"/>
      <c r="E38" s="369"/>
      <c r="F38" s="370"/>
    </row>
    <row r="39" spans="1:6" s="45" customFormat="1" ht="18.75">
      <c r="A39" s="347"/>
      <c r="B39" s="192" t="s">
        <v>307</v>
      </c>
      <c r="C39" s="139" t="s">
        <v>308</v>
      </c>
      <c r="D39" s="357"/>
      <c r="E39" s="369"/>
      <c r="F39" s="370"/>
    </row>
    <row r="40" spans="1:6" s="45" customFormat="1" ht="12.75" customHeight="1">
      <c r="A40" s="347"/>
      <c r="B40" s="373"/>
      <c r="C40" s="372"/>
      <c r="D40" s="357"/>
      <c r="E40" s="369"/>
      <c r="F40" s="370"/>
    </row>
    <row r="41" spans="1:6" s="45" customFormat="1" ht="18.75">
      <c r="A41" s="347"/>
      <c r="B41" s="192" t="s">
        <v>20</v>
      </c>
      <c r="C41" s="139" t="s">
        <v>309</v>
      </c>
      <c r="D41" s="368"/>
      <c r="E41" s="369">
        <v>-3131929</v>
      </c>
      <c r="F41" s="370">
        <v>-1726790</v>
      </c>
    </row>
    <row r="42" spans="1:6" ht="12.75" customHeight="1">
      <c r="A42" s="105"/>
      <c r="B42" s="147"/>
      <c r="C42" s="145"/>
      <c r="D42" s="95"/>
      <c r="E42" s="323"/>
      <c r="F42" s="320"/>
    </row>
    <row r="43" spans="1:6" ht="18.75">
      <c r="A43" s="105"/>
      <c r="B43" s="116" t="s">
        <v>42</v>
      </c>
      <c r="C43" s="95" t="s">
        <v>576</v>
      </c>
      <c r="D43" s="146"/>
      <c r="E43" s="323">
        <v>-10494</v>
      </c>
      <c r="F43" s="320">
        <v>-1000</v>
      </c>
    </row>
    <row r="44" spans="1:6" ht="18.75">
      <c r="A44" s="105"/>
      <c r="B44" s="116" t="s">
        <v>43</v>
      </c>
      <c r="C44" s="95" t="s">
        <v>577</v>
      </c>
      <c r="D44" s="146"/>
      <c r="E44" s="323">
        <v>0</v>
      </c>
      <c r="F44" s="320">
        <v>0</v>
      </c>
    </row>
    <row r="45" spans="1:6" ht="18.75">
      <c r="A45" s="105"/>
      <c r="B45" s="116" t="s">
        <v>44</v>
      </c>
      <c r="C45" s="95" t="s">
        <v>310</v>
      </c>
      <c r="D45" s="143"/>
      <c r="E45" s="323">
        <v>-173295</v>
      </c>
      <c r="F45" s="320">
        <v>-93104</v>
      </c>
    </row>
    <row r="46" spans="1:6" ht="18.75">
      <c r="A46" s="105"/>
      <c r="B46" s="116" t="s">
        <v>76</v>
      </c>
      <c r="C46" s="95" t="s">
        <v>311</v>
      </c>
      <c r="D46" s="143"/>
      <c r="E46" s="323">
        <v>60519</v>
      </c>
      <c r="F46" s="320">
        <v>60217</v>
      </c>
    </row>
    <row r="47" spans="1:6" ht="18.75">
      <c r="A47" s="105"/>
      <c r="B47" s="116" t="s">
        <v>77</v>
      </c>
      <c r="C47" s="95" t="s">
        <v>487</v>
      </c>
      <c r="D47" s="143"/>
      <c r="E47" s="323">
        <v>-15477598</v>
      </c>
      <c r="F47" s="320">
        <v>-11212839</v>
      </c>
    </row>
    <row r="48" spans="1:6" ht="18.75">
      <c r="A48" s="105"/>
      <c r="B48" s="116" t="s">
        <v>312</v>
      </c>
      <c r="C48" s="95" t="s">
        <v>488</v>
      </c>
      <c r="D48" s="143"/>
      <c r="E48" s="323">
        <v>14577414</v>
      </c>
      <c r="F48" s="320">
        <v>6010963</v>
      </c>
    </row>
    <row r="49" spans="1:6" ht="18.75">
      <c r="A49" s="105"/>
      <c r="B49" s="116" t="s">
        <v>313</v>
      </c>
      <c r="C49" s="95" t="s">
        <v>314</v>
      </c>
      <c r="D49" s="143"/>
      <c r="E49" s="323">
        <v>-2574575</v>
      </c>
      <c r="F49" s="320">
        <v>-7065</v>
      </c>
    </row>
    <row r="50" spans="1:6" ht="18.75">
      <c r="A50" s="105"/>
      <c r="B50" s="116" t="s">
        <v>315</v>
      </c>
      <c r="C50" s="95" t="s">
        <v>316</v>
      </c>
      <c r="D50" s="143"/>
      <c r="E50" s="323">
        <v>466100</v>
      </c>
      <c r="F50" s="320">
        <v>3516038</v>
      </c>
    </row>
    <row r="51" spans="1:6" ht="18.75">
      <c r="A51" s="105"/>
      <c r="B51" s="116" t="s">
        <v>317</v>
      </c>
      <c r="C51" s="95" t="s">
        <v>249</v>
      </c>
      <c r="D51" s="146" t="s">
        <v>647</v>
      </c>
      <c r="E51" s="323">
        <v>0</v>
      </c>
      <c r="F51" s="320">
        <v>0</v>
      </c>
    </row>
    <row r="52" spans="1:6" ht="12.75" customHeight="1">
      <c r="A52" s="105"/>
      <c r="B52" s="147"/>
      <c r="C52" s="145"/>
      <c r="D52" s="143"/>
      <c r="E52" s="323"/>
      <c r="F52" s="320"/>
    </row>
    <row r="53" spans="1:6" s="45" customFormat="1" ht="18.75">
      <c r="A53" s="347"/>
      <c r="B53" s="192" t="s">
        <v>318</v>
      </c>
      <c r="C53" s="139" t="s">
        <v>319</v>
      </c>
      <c r="D53" s="368"/>
      <c r="E53" s="369"/>
      <c r="F53" s="370"/>
    </row>
    <row r="54" spans="1:6" ht="12.75" customHeight="1">
      <c r="A54" s="105"/>
      <c r="B54" s="147"/>
      <c r="C54" s="145"/>
      <c r="D54" s="143"/>
      <c r="E54" s="323"/>
      <c r="F54" s="320"/>
    </row>
    <row r="55" spans="1:6" s="45" customFormat="1" ht="18.75">
      <c r="A55" s="347"/>
      <c r="B55" s="192" t="s">
        <v>19</v>
      </c>
      <c r="C55" s="139" t="s">
        <v>649</v>
      </c>
      <c r="D55" s="368"/>
      <c r="E55" s="369">
        <v>3484229</v>
      </c>
      <c r="F55" s="370">
        <v>1664049</v>
      </c>
    </row>
    <row r="56" spans="1:6" ht="12.75" customHeight="1">
      <c r="A56" s="105"/>
      <c r="B56" s="144"/>
      <c r="C56" s="145"/>
      <c r="D56" s="143"/>
      <c r="E56" s="323"/>
      <c r="F56" s="320"/>
    </row>
    <row r="57" spans="1:6" ht="18.75">
      <c r="A57" s="105"/>
      <c r="B57" s="116" t="s">
        <v>45</v>
      </c>
      <c r="C57" s="95" t="s">
        <v>320</v>
      </c>
      <c r="D57" s="143"/>
      <c r="E57" s="323">
        <v>8329896</v>
      </c>
      <c r="F57" s="320">
        <v>4467635</v>
      </c>
    </row>
    <row r="58" spans="1:6" ht="18.75">
      <c r="A58" s="105"/>
      <c r="B58" s="116" t="s">
        <v>48</v>
      </c>
      <c r="C58" s="95" t="s">
        <v>321</v>
      </c>
      <c r="D58" s="143"/>
      <c r="E58" s="323">
        <v>-4248568</v>
      </c>
      <c r="F58" s="320">
        <v>-2203586</v>
      </c>
    </row>
    <row r="59" spans="1:6" ht="19.5">
      <c r="A59" s="105"/>
      <c r="B59" s="116" t="s">
        <v>322</v>
      </c>
      <c r="C59" s="95" t="s">
        <v>323</v>
      </c>
      <c r="D59" s="143"/>
      <c r="E59" s="323">
        <v>0</v>
      </c>
      <c r="F59" s="320">
        <v>0</v>
      </c>
    </row>
    <row r="60" spans="1:6" ht="19.5">
      <c r="A60" s="105"/>
      <c r="B60" s="116" t="s">
        <v>324</v>
      </c>
      <c r="C60" s="95" t="s">
        <v>325</v>
      </c>
      <c r="D60" s="143"/>
      <c r="E60" s="323">
        <v>-596500</v>
      </c>
      <c r="F60" s="320">
        <v>-600000</v>
      </c>
    </row>
    <row r="61" spans="1:6" ht="18.75">
      <c r="A61" s="105"/>
      <c r="B61" s="116" t="s">
        <v>326</v>
      </c>
      <c r="C61" s="95" t="s">
        <v>327</v>
      </c>
      <c r="D61" s="27"/>
      <c r="E61" s="324">
        <v>-599</v>
      </c>
      <c r="F61" s="320">
        <v>0</v>
      </c>
    </row>
    <row r="62" spans="1:6" ht="18.75">
      <c r="A62" s="105"/>
      <c r="B62" s="116" t="s">
        <v>328</v>
      </c>
      <c r="C62" s="95" t="s">
        <v>249</v>
      </c>
      <c r="D62" s="146" t="s">
        <v>647</v>
      </c>
      <c r="E62" s="324">
        <v>0</v>
      </c>
      <c r="F62" s="320">
        <v>0</v>
      </c>
    </row>
    <row r="63" spans="1:6" ht="12.75" customHeight="1">
      <c r="A63" s="105"/>
      <c r="B63" s="116"/>
      <c r="C63" s="95"/>
      <c r="D63" s="27"/>
      <c r="E63" s="324"/>
      <c r="F63" s="320"/>
    </row>
    <row r="64" spans="1:6" s="45" customFormat="1" ht="18.75">
      <c r="A64" s="347"/>
      <c r="B64" s="192" t="s">
        <v>18</v>
      </c>
      <c r="C64" s="139" t="s">
        <v>329</v>
      </c>
      <c r="D64" s="374" t="s">
        <v>647</v>
      </c>
      <c r="E64" s="375">
        <v>898458</v>
      </c>
      <c r="F64" s="370">
        <v>-298696</v>
      </c>
    </row>
    <row r="65" spans="1:6" s="45" customFormat="1" ht="12.75" customHeight="1">
      <c r="A65" s="347"/>
      <c r="B65" s="113"/>
      <c r="C65" s="376"/>
      <c r="D65" s="377"/>
      <c r="E65" s="375"/>
      <c r="F65" s="370"/>
    </row>
    <row r="66" spans="1:6" s="45" customFormat="1" ht="18.75">
      <c r="A66" s="347"/>
      <c r="B66" s="192" t="s">
        <v>17</v>
      </c>
      <c r="C66" s="139" t="s">
        <v>650</v>
      </c>
      <c r="D66" s="378"/>
      <c r="E66" s="375">
        <v>3859085</v>
      </c>
      <c r="F66" s="370">
        <v>-2852531</v>
      </c>
    </row>
    <row r="67" spans="1:6" s="45" customFormat="1" ht="12.75" customHeight="1">
      <c r="A67" s="347"/>
      <c r="B67" s="113"/>
      <c r="C67" s="139"/>
      <c r="D67" s="378"/>
      <c r="E67" s="375"/>
      <c r="F67" s="370"/>
    </row>
    <row r="68" spans="1:6" s="45" customFormat="1" ht="21.75">
      <c r="A68" s="347"/>
      <c r="B68" s="192" t="s">
        <v>22</v>
      </c>
      <c r="C68" s="139" t="s">
        <v>603</v>
      </c>
      <c r="D68" s="379"/>
      <c r="E68" s="375">
        <v>4262674</v>
      </c>
      <c r="F68" s="370">
        <v>7613562</v>
      </c>
    </row>
    <row r="69" spans="1:6" s="45" customFormat="1" ht="12.75" customHeight="1">
      <c r="A69" s="347"/>
      <c r="B69" s="192"/>
      <c r="C69" s="380"/>
      <c r="D69" s="378"/>
      <c r="E69" s="375"/>
      <c r="F69" s="370"/>
    </row>
    <row r="70" spans="1:6" s="45" customFormat="1" ht="18.75">
      <c r="A70" s="381"/>
      <c r="B70" s="194" t="s">
        <v>21</v>
      </c>
      <c r="C70" s="382" t="s">
        <v>330</v>
      </c>
      <c r="D70" s="383"/>
      <c r="E70" s="384">
        <v>8121759</v>
      </c>
      <c r="F70" s="385">
        <v>4761031</v>
      </c>
    </row>
    <row r="71" spans="1:6" ht="18.75">
      <c r="A71" s="10"/>
      <c r="B71" s="10"/>
      <c r="C71" s="107"/>
      <c r="D71" s="150"/>
      <c r="E71" s="151"/>
      <c r="F71" s="151"/>
    </row>
    <row r="72" spans="1:4" ht="15.75">
      <c r="A72" s="206" t="s">
        <v>597</v>
      </c>
      <c r="D72" s="152"/>
    </row>
    <row r="73" ht="15.75">
      <c r="D73" s="152"/>
    </row>
    <row r="74" ht="15.75">
      <c r="D74" s="152"/>
    </row>
    <row r="75" ht="15.75">
      <c r="D75" s="152"/>
    </row>
    <row r="76" ht="15.75">
      <c r="D76" s="152"/>
    </row>
    <row r="77" ht="15.75">
      <c r="D77" s="152"/>
    </row>
    <row r="78" ht="15.75">
      <c r="D78" s="152"/>
    </row>
    <row r="79" ht="15.75">
      <c r="D79" s="152"/>
    </row>
    <row r="80" ht="15.75">
      <c r="D80" s="152"/>
    </row>
    <row r="81" ht="15.75">
      <c r="D81" s="152"/>
    </row>
    <row r="82" ht="15.75">
      <c r="D82" s="152"/>
    </row>
    <row r="83" ht="15.75">
      <c r="D83" s="152"/>
    </row>
    <row r="84" ht="15.75">
      <c r="D84" s="152"/>
    </row>
    <row r="85" ht="15.75">
      <c r="D85" s="152"/>
    </row>
    <row r="86" ht="15.75">
      <c r="D86" s="152"/>
    </row>
    <row r="87" ht="15.75">
      <c r="D87" s="152"/>
    </row>
    <row r="88" ht="15.75">
      <c r="D88" s="152"/>
    </row>
    <row r="89" ht="15.75">
      <c r="D89" s="152"/>
    </row>
    <row r="90" ht="15.75">
      <c r="D90" s="152"/>
    </row>
    <row r="91" ht="15.75">
      <c r="D91" s="152"/>
    </row>
    <row r="92" ht="15.75">
      <c r="D92" s="152"/>
    </row>
    <row r="93" ht="15.75">
      <c r="D93" s="152"/>
    </row>
    <row r="94" ht="15.75">
      <c r="D94" s="152"/>
    </row>
    <row r="95" ht="15.75">
      <c r="D95" s="152"/>
    </row>
    <row r="96" ht="15.75">
      <c r="D96" s="152"/>
    </row>
    <row r="97" ht="15.75">
      <c r="D97" s="152"/>
    </row>
    <row r="98" ht="15.75">
      <c r="D98" s="152"/>
    </row>
    <row r="99" ht="15.75">
      <c r="D99" s="152"/>
    </row>
    <row r="100" ht="15.75">
      <c r="D100" s="152"/>
    </row>
    <row r="101" ht="15.75">
      <c r="D101" s="152"/>
    </row>
    <row r="102" ht="15.75">
      <c r="D102" s="152"/>
    </row>
    <row r="103" ht="15.75">
      <c r="D103" s="152"/>
    </row>
    <row r="104" ht="15.75">
      <c r="D104" s="152"/>
    </row>
    <row r="105" ht="15.75">
      <c r="D105" s="152"/>
    </row>
    <row r="106" ht="15.75">
      <c r="D106" s="152"/>
    </row>
    <row r="107" ht="15.75">
      <c r="D107" s="152"/>
    </row>
    <row r="108" ht="15.75">
      <c r="D108" s="152"/>
    </row>
    <row r="109" ht="15.75">
      <c r="D109" s="152"/>
    </row>
    <row r="110" ht="15.75">
      <c r="D110" s="152"/>
    </row>
    <row r="111" ht="15.75">
      <c r="D111" s="152"/>
    </row>
    <row r="112" ht="15.75">
      <c r="D112" s="152"/>
    </row>
    <row r="113" ht="15.75">
      <c r="D113" s="152"/>
    </row>
    <row r="114" ht="15.75">
      <c r="D114" s="152"/>
    </row>
    <row r="115" ht="15.75">
      <c r="D115" s="152"/>
    </row>
    <row r="116" ht="15.75">
      <c r="D116" s="152"/>
    </row>
    <row r="117" ht="15.75">
      <c r="D117" s="152"/>
    </row>
    <row r="118" ht="15.75">
      <c r="D118" s="152"/>
    </row>
    <row r="119" ht="15.75">
      <c r="D119" s="152"/>
    </row>
  </sheetData>
  <sheetProtection/>
  <mergeCells count="3">
    <mergeCell ref="E5:F5"/>
    <mergeCell ref="A2:F2"/>
    <mergeCell ref="A3:F3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6" r:id="rId1"/>
  <headerFooter alignWithMargins="0">
    <oddHeader>&amp;R&amp;"Times New Roman,Normal"&amp;16Sayfa No: 11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showGridLines="0" zoomScale="70" zoomScaleNormal="70" zoomScalePageLayoutView="0" workbookViewId="0" topLeftCell="A1">
      <selection activeCell="D9" sqref="D9"/>
    </sheetView>
  </sheetViews>
  <sheetFormatPr defaultColWidth="9.140625" defaultRowHeight="18" customHeight="1"/>
  <cols>
    <col min="1" max="1" width="2.7109375" style="479" customWidth="1"/>
    <col min="2" max="2" width="6.28125" style="442" customWidth="1"/>
    <col min="3" max="3" width="79.7109375" style="480" customWidth="1"/>
    <col min="4" max="5" width="22.7109375" style="479" customWidth="1"/>
    <col min="6" max="16384" width="9.140625" style="435" customWidth="1"/>
  </cols>
  <sheetData>
    <row r="1" spans="1:5" ht="12.75" customHeight="1">
      <c r="A1" s="430"/>
      <c r="B1" s="431"/>
      <c r="C1" s="432"/>
      <c r="D1" s="433"/>
      <c r="E1" s="434"/>
    </row>
    <row r="2" spans="1:5" s="436" customFormat="1" ht="30" customHeight="1">
      <c r="A2" s="594" t="s">
        <v>601</v>
      </c>
      <c r="B2" s="595"/>
      <c r="C2" s="595"/>
      <c r="D2" s="595"/>
      <c r="E2" s="596"/>
    </row>
    <row r="3" spans="1:5" s="436" customFormat="1" ht="30" customHeight="1">
      <c r="A3" s="597" t="s">
        <v>728</v>
      </c>
      <c r="B3" s="598"/>
      <c r="C3" s="598"/>
      <c r="D3" s="598"/>
      <c r="E3" s="599"/>
    </row>
    <row r="4" spans="1:5" ht="12.75" customHeight="1">
      <c r="A4" s="437"/>
      <c r="B4" s="438"/>
      <c r="C4" s="439"/>
      <c r="D4" s="435"/>
      <c r="E4" s="440"/>
    </row>
    <row r="5" spans="1:5" ht="18" customHeight="1">
      <c r="A5" s="441"/>
      <c r="C5" s="443"/>
      <c r="D5" s="600" t="s">
        <v>132</v>
      </c>
      <c r="E5" s="601"/>
    </row>
    <row r="6" spans="1:5" ht="15.75" customHeight="1">
      <c r="A6" s="441"/>
      <c r="C6" s="444"/>
      <c r="D6" s="445" t="s">
        <v>726</v>
      </c>
      <c r="E6" s="446" t="s">
        <v>1</v>
      </c>
    </row>
    <row r="7" spans="1:5" ht="15.75">
      <c r="A7" s="437"/>
      <c r="B7" s="438"/>
      <c r="C7" s="447"/>
      <c r="D7" s="448">
        <f>+a!E8</f>
        <v>41547</v>
      </c>
      <c r="E7" s="449">
        <f>+'gt'!F9</f>
        <v>41182</v>
      </c>
    </row>
    <row r="8" spans="1:5" ht="18" customHeight="1">
      <c r="A8" s="441"/>
      <c r="C8" s="450"/>
      <c r="D8" s="451"/>
      <c r="E8" s="452"/>
    </row>
    <row r="9" spans="1:5" s="458" customFormat="1" ht="18" customHeight="1">
      <c r="A9" s="453"/>
      <c r="B9" s="454" t="s">
        <v>651</v>
      </c>
      <c r="C9" s="455" t="s">
        <v>652</v>
      </c>
      <c r="D9" s="456"/>
      <c r="E9" s="457"/>
    </row>
    <row r="10" spans="1:5" s="458" customFormat="1" ht="18" customHeight="1">
      <c r="A10" s="459"/>
      <c r="B10" s="460"/>
      <c r="C10" s="461"/>
      <c r="D10" s="462"/>
      <c r="E10" s="463"/>
    </row>
    <row r="11" spans="1:5" s="458" customFormat="1" ht="18" customHeight="1">
      <c r="A11" s="459"/>
      <c r="B11" s="464" t="s">
        <v>39</v>
      </c>
      <c r="C11" s="465" t="s">
        <v>653</v>
      </c>
      <c r="D11" s="252">
        <v>3923290</v>
      </c>
      <c r="E11" s="305">
        <v>3908149</v>
      </c>
    </row>
    <row r="12" spans="1:5" s="458" customFormat="1" ht="18" customHeight="1">
      <c r="A12" s="459"/>
      <c r="B12" s="464" t="s">
        <v>38</v>
      </c>
      <c r="C12" s="465" t="s">
        <v>654</v>
      </c>
      <c r="D12" s="252">
        <v>852965</v>
      </c>
      <c r="E12" s="305">
        <v>837574</v>
      </c>
    </row>
    <row r="13" spans="1:5" s="458" customFormat="1" ht="18" customHeight="1">
      <c r="A13" s="459"/>
      <c r="B13" s="466" t="s">
        <v>289</v>
      </c>
      <c r="C13" s="467" t="s">
        <v>655</v>
      </c>
      <c r="D13" s="252">
        <v>852965</v>
      </c>
      <c r="E13" s="305">
        <v>837574</v>
      </c>
    </row>
    <row r="14" spans="1:5" s="458" customFormat="1" ht="18" customHeight="1">
      <c r="A14" s="459"/>
      <c r="B14" s="466" t="s">
        <v>290</v>
      </c>
      <c r="C14" s="467" t="s">
        <v>656</v>
      </c>
      <c r="D14" s="252">
        <v>0</v>
      </c>
      <c r="E14" s="305">
        <v>0</v>
      </c>
    </row>
    <row r="15" spans="1:5" s="458" customFormat="1" ht="18" customHeight="1">
      <c r="A15" s="459"/>
      <c r="B15" s="466" t="s">
        <v>292</v>
      </c>
      <c r="C15" s="467" t="s">
        <v>657</v>
      </c>
      <c r="D15" s="252">
        <v>0</v>
      </c>
      <c r="E15" s="305">
        <v>0</v>
      </c>
    </row>
    <row r="16" spans="1:5" s="458" customFormat="1" ht="18" customHeight="1">
      <c r="A16" s="459"/>
      <c r="B16" s="468"/>
      <c r="C16" s="465"/>
      <c r="D16" s="252"/>
      <c r="E16" s="305"/>
    </row>
    <row r="17" spans="1:5" s="458" customFormat="1" ht="18" customHeight="1">
      <c r="A17" s="459"/>
      <c r="B17" s="460" t="s">
        <v>273</v>
      </c>
      <c r="C17" s="469" t="s">
        <v>658</v>
      </c>
      <c r="D17" s="250">
        <v>3070325</v>
      </c>
      <c r="E17" s="309">
        <v>3070575</v>
      </c>
    </row>
    <row r="18" spans="1:5" s="458" customFormat="1" ht="18" customHeight="1">
      <c r="A18" s="459"/>
      <c r="B18" s="460"/>
      <c r="C18" s="461"/>
      <c r="D18" s="252"/>
      <c r="E18" s="305"/>
    </row>
    <row r="19" spans="1:5" s="458" customFormat="1" ht="18" customHeight="1">
      <c r="A19" s="459"/>
      <c r="B19" s="464" t="s">
        <v>40</v>
      </c>
      <c r="C19" s="465" t="s">
        <v>659</v>
      </c>
      <c r="D19" s="252">
        <v>0</v>
      </c>
      <c r="E19" s="305">
        <v>0</v>
      </c>
    </row>
    <row r="20" spans="1:5" s="458" customFormat="1" ht="18" customHeight="1">
      <c r="A20" s="459"/>
      <c r="B20" s="464" t="s">
        <v>41</v>
      </c>
      <c r="C20" s="465" t="s">
        <v>660</v>
      </c>
      <c r="D20" s="252">
        <v>0</v>
      </c>
      <c r="E20" s="305">
        <v>153529</v>
      </c>
    </row>
    <row r="21" spans="1:5" s="458" customFormat="1" ht="18" customHeight="1">
      <c r="A21" s="459"/>
      <c r="B21" s="464" t="s">
        <v>60</v>
      </c>
      <c r="C21" s="470" t="s">
        <v>661</v>
      </c>
      <c r="D21" s="252">
        <v>0</v>
      </c>
      <c r="E21" s="305">
        <v>193695</v>
      </c>
    </row>
    <row r="22" spans="1:5" s="458" customFormat="1" ht="18" customHeight="1">
      <c r="A22" s="459"/>
      <c r="B22" s="460"/>
      <c r="C22" s="471"/>
      <c r="D22" s="252"/>
      <c r="E22" s="305"/>
    </row>
    <row r="23" spans="1:5" s="458" customFormat="1" ht="18" customHeight="1">
      <c r="A23" s="459"/>
      <c r="B23" s="460" t="s">
        <v>307</v>
      </c>
      <c r="C23" s="461" t="s">
        <v>662</v>
      </c>
      <c r="D23" s="250">
        <v>3070325</v>
      </c>
      <c r="E23" s="309">
        <v>2723351</v>
      </c>
    </row>
    <row r="24" spans="1:5" s="458" customFormat="1" ht="18" customHeight="1">
      <c r="A24" s="459"/>
      <c r="B24" s="460"/>
      <c r="C24" s="461"/>
      <c r="D24" s="252"/>
      <c r="E24" s="305"/>
    </row>
    <row r="25" spans="1:5" s="458" customFormat="1" ht="18" customHeight="1">
      <c r="A25" s="459"/>
      <c r="B25" s="464" t="s">
        <v>663</v>
      </c>
      <c r="C25" s="465" t="s">
        <v>664</v>
      </c>
      <c r="D25" s="252">
        <v>0</v>
      </c>
      <c r="E25" s="305">
        <v>210000</v>
      </c>
    </row>
    <row r="26" spans="1:5" s="458" customFormat="1" ht="18" customHeight="1">
      <c r="A26" s="459"/>
      <c r="B26" s="466" t="s">
        <v>665</v>
      </c>
      <c r="C26" s="467" t="s">
        <v>666</v>
      </c>
      <c r="D26" s="252">
        <v>0</v>
      </c>
      <c r="E26" s="305">
        <v>210000</v>
      </c>
    </row>
    <row r="27" spans="1:5" s="458" customFormat="1" ht="18" customHeight="1">
      <c r="A27" s="459"/>
      <c r="B27" s="466" t="s">
        <v>667</v>
      </c>
      <c r="C27" s="467" t="s">
        <v>668</v>
      </c>
      <c r="D27" s="252">
        <v>0</v>
      </c>
      <c r="E27" s="305">
        <v>0</v>
      </c>
    </row>
    <row r="28" spans="1:5" s="458" customFormat="1" ht="18" customHeight="1">
      <c r="A28" s="459"/>
      <c r="B28" s="466" t="s">
        <v>669</v>
      </c>
      <c r="C28" s="467" t="s">
        <v>670</v>
      </c>
      <c r="D28" s="252">
        <v>0</v>
      </c>
      <c r="E28" s="305">
        <v>0</v>
      </c>
    </row>
    <row r="29" spans="1:5" s="458" customFormat="1" ht="18" customHeight="1">
      <c r="A29" s="459"/>
      <c r="B29" s="466" t="s">
        <v>671</v>
      </c>
      <c r="C29" s="467" t="s">
        <v>672</v>
      </c>
      <c r="D29" s="252">
        <v>0</v>
      </c>
      <c r="E29" s="305">
        <v>0</v>
      </c>
    </row>
    <row r="30" spans="1:5" s="458" customFormat="1" ht="18" customHeight="1">
      <c r="A30" s="459"/>
      <c r="B30" s="466" t="s">
        <v>673</v>
      </c>
      <c r="C30" s="467" t="s">
        <v>674</v>
      </c>
      <c r="D30" s="252">
        <v>0</v>
      </c>
      <c r="E30" s="305">
        <v>0</v>
      </c>
    </row>
    <row r="31" spans="1:5" s="458" customFormat="1" ht="18" customHeight="1">
      <c r="A31" s="459"/>
      <c r="B31" s="464" t="s">
        <v>675</v>
      </c>
      <c r="C31" s="465" t="s">
        <v>676</v>
      </c>
      <c r="D31" s="252">
        <v>0</v>
      </c>
      <c r="E31" s="305">
        <v>0</v>
      </c>
    </row>
    <row r="32" spans="1:5" s="458" customFormat="1" ht="18" customHeight="1">
      <c r="A32" s="459"/>
      <c r="B32" s="464" t="s">
        <v>677</v>
      </c>
      <c r="C32" s="465" t="s">
        <v>678</v>
      </c>
      <c r="D32" s="252">
        <v>0</v>
      </c>
      <c r="E32" s="305">
        <v>0</v>
      </c>
    </row>
    <row r="33" spans="1:5" s="458" customFormat="1" ht="18" customHeight="1">
      <c r="A33" s="459"/>
      <c r="B33" s="464" t="s">
        <v>679</v>
      </c>
      <c r="C33" s="465" t="s">
        <v>680</v>
      </c>
      <c r="D33" s="252">
        <v>0</v>
      </c>
      <c r="E33" s="305">
        <v>390000</v>
      </c>
    </row>
    <row r="34" spans="1:5" s="458" customFormat="1" ht="18" customHeight="1">
      <c r="A34" s="459"/>
      <c r="B34" s="466" t="s">
        <v>681</v>
      </c>
      <c r="C34" s="467" t="s">
        <v>666</v>
      </c>
      <c r="D34" s="252">
        <v>0</v>
      </c>
      <c r="E34" s="305">
        <v>390000</v>
      </c>
    </row>
    <row r="35" spans="1:5" s="458" customFormat="1" ht="18" customHeight="1">
      <c r="A35" s="459"/>
      <c r="B35" s="466" t="s">
        <v>682</v>
      </c>
      <c r="C35" s="467" t="s">
        <v>668</v>
      </c>
      <c r="D35" s="252">
        <v>0</v>
      </c>
      <c r="E35" s="305">
        <v>0</v>
      </c>
    </row>
    <row r="36" spans="1:5" s="458" customFormat="1" ht="18" customHeight="1">
      <c r="A36" s="459"/>
      <c r="B36" s="466" t="s">
        <v>683</v>
      </c>
      <c r="C36" s="467" t="s">
        <v>670</v>
      </c>
      <c r="D36" s="252">
        <v>0</v>
      </c>
      <c r="E36" s="305">
        <v>0</v>
      </c>
    </row>
    <row r="37" spans="1:5" s="458" customFormat="1" ht="18" customHeight="1">
      <c r="A37" s="459"/>
      <c r="B37" s="466" t="s">
        <v>684</v>
      </c>
      <c r="C37" s="467" t="s">
        <v>672</v>
      </c>
      <c r="D37" s="252">
        <v>0</v>
      </c>
      <c r="E37" s="305">
        <v>0</v>
      </c>
    </row>
    <row r="38" spans="1:5" s="458" customFormat="1" ht="18" customHeight="1">
      <c r="A38" s="459"/>
      <c r="B38" s="466" t="s">
        <v>685</v>
      </c>
      <c r="C38" s="467" t="s">
        <v>674</v>
      </c>
      <c r="D38" s="252">
        <v>0</v>
      </c>
      <c r="E38" s="305">
        <v>0</v>
      </c>
    </row>
    <row r="39" spans="1:5" s="458" customFormat="1" ht="18" customHeight="1">
      <c r="A39" s="459"/>
      <c r="B39" s="464" t="s">
        <v>686</v>
      </c>
      <c r="C39" s="465" t="s">
        <v>687</v>
      </c>
      <c r="D39" s="252">
        <v>0</v>
      </c>
      <c r="E39" s="305">
        <v>39000</v>
      </c>
    </row>
    <row r="40" spans="1:5" s="458" customFormat="1" ht="18" customHeight="1">
      <c r="A40" s="459"/>
      <c r="B40" s="464" t="s">
        <v>688</v>
      </c>
      <c r="C40" s="465" t="s">
        <v>689</v>
      </c>
      <c r="D40" s="252">
        <v>0</v>
      </c>
      <c r="E40" s="305">
        <v>0</v>
      </c>
    </row>
    <row r="41" spans="1:5" s="458" customFormat="1" ht="18" customHeight="1">
      <c r="A41" s="459"/>
      <c r="B41" s="464" t="s">
        <v>690</v>
      </c>
      <c r="C41" s="465" t="s">
        <v>691</v>
      </c>
      <c r="D41" s="252">
        <v>0</v>
      </c>
      <c r="E41" s="305">
        <v>2084351</v>
      </c>
    </row>
    <row r="42" spans="1:5" s="458" customFormat="1" ht="18" customHeight="1">
      <c r="A42" s="459"/>
      <c r="B42" s="464" t="s">
        <v>692</v>
      </c>
      <c r="C42" s="465" t="s">
        <v>693</v>
      </c>
      <c r="D42" s="252">
        <v>0</v>
      </c>
      <c r="E42" s="305">
        <v>0</v>
      </c>
    </row>
    <row r="43" spans="1:5" s="458" customFormat="1" ht="18" customHeight="1">
      <c r="A43" s="459"/>
      <c r="B43" s="464" t="s">
        <v>694</v>
      </c>
      <c r="C43" s="470" t="s">
        <v>695</v>
      </c>
      <c r="D43" s="252">
        <v>0</v>
      </c>
      <c r="E43" s="305">
        <v>0</v>
      </c>
    </row>
    <row r="44" spans="1:5" s="458" customFormat="1" ht="18" customHeight="1">
      <c r="A44" s="459"/>
      <c r="B44" s="460"/>
      <c r="C44" s="470"/>
      <c r="D44" s="252"/>
      <c r="E44" s="305"/>
    </row>
    <row r="45" spans="1:5" s="458" customFormat="1" ht="18" customHeight="1">
      <c r="A45" s="459"/>
      <c r="B45" s="454" t="s">
        <v>20</v>
      </c>
      <c r="C45" s="455" t="s">
        <v>696</v>
      </c>
      <c r="D45" s="252"/>
      <c r="E45" s="305"/>
    </row>
    <row r="46" spans="1:5" s="458" customFormat="1" ht="18" customHeight="1">
      <c r="A46" s="459"/>
      <c r="B46" s="460"/>
      <c r="C46" s="461"/>
      <c r="D46" s="252"/>
      <c r="E46" s="305"/>
    </row>
    <row r="47" spans="1:5" s="458" customFormat="1" ht="18" customHeight="1">
      <c r="A47" s="459"/>
      <c r="B47" s="464" t="s">
        <v>42</v>
      </c>
      <c r="C47" s="470" t="s">
        <v>697</v>
      </c>
      <c r="D47" s="252">
        <v>0</v>
      </c>
      <c r="E47" s="305">
        <v>0</v>
      </c>
    </row>
    <row r="48" spans="1:5" s="458" customFormat="1" ht="18" customHeight="1">
      <c r="A48" s="459"/>
      <c r="B48" s="464" t="s">
        <v>43</v>
      </c>
      <c r="C48" s="472" t="s">
        <v>698</v>
      </c>
      <c r="D48" s="252">
        <v>0</v>
      </c>
      <c r="E48" s="305">
        <v>0</v>
      </c>
    </row>
    <row r="49" spans="1:5" s="458" customFormat="1" ht="18" customHeight="1">
      <c r="A49" s="459"/>
      <c r="B49" s="464" t="s">
        <v>44</v>
      </c>
      <c r="C49" s="465" t="s">
        <v>699</v>
      </c>
      <c r="D49" s="252">
        <v>0</v>
      </c>
      <c r="E49" s="305">
        <v>0</v>
      </c>
    </row>
    <row r="50" spans="1:5" s="458" customFormat="1" ht="18" customHeight="1">
      <c r="A50" s="459"/>
      <c r="B50" s="466" t="s">
        <v>700</v>
      </c>
      <c r="C50" s="467" t="s">
        <v>666</v>
      </c>
      <c r="D50" s="252">
        <v>0</v>
      </c>
      <c r="E50" s="305">
        <v>0</v>
      </c>
    </row>
    <row r="51" spans="1:5" s="458" customFormat="1" ht="18" customHeight="1">
      <c r="A51" s="459"/>
      <c r="B51" s="466" t="s">
        <v>701</v>
      </c>
      <c r="C51" s="467" t="s">
        <v>668</v>
      </c>
      <c r="D51" s="252">
        <v>0</v>
      </c>
      <c r="E51" s="305">
        <v>0</v>
      </c>
    </row>
    <row r="52" spans="1:5" s="458" customFormat="1" ht="18" customHeight="1">
      <c r="A52" s="459"/>
      <c r="B52" s="466" t="s">
        <v>702</v>
      </c>
      <c r="C52" s="467" t="s">
        <v>670</v>
      </c>
      <c r="D52" s="252">
        <v>0</v>
      </c>
      <c r="E52" s="305">
        <v>0</v>
      </c>
    </row>
    <row r="53" spans="1:5" s="458" customFormat="1" ht="18" customHeight="1">
      <c r="A53" s="459"/>
      <c r="B53" s="466" t="s">
        <v>703</v>
      </c>
      <c r="C53" s="467" t="s">
        <v>672</v>
      </c>
      <c r="D53" s="252">
        <v>0</v>
      </c>
      <c r="E53" s="305">
        <v>0</v>
      </c>
    </row>
    <row r="54" spans="1:5" s="458" customFormat="1" ht="18" customHeight="1">
      <c r="A54" s="459"/>
      <c r="B54" s="466" t="s">
        <v>704</v>
      </c>
      <c r="C54" s="467" t="s">
        <v>674</v>
      </c>
      <c r="D54" s="252">
        <v>0</v>
      </c>
      <c r="E54" s="305">
        <v>0</v>
      </c>
    </row>
    <row r="55" spans="1:5" s="458" customFormat="1" ht="18" customHeight="1">
      <c r="A55" s="459"/>
      <c r="B55" s="464" t="s">
        <v>76</v>
      </c>
      <c r="C55" s="465" t="s">
        <v>705</v>
      </c>
      <c r="D55" s="252">
        <v>0</v>
      </c>
      <c r="E55" s="305">
        <v>0</v>
      </c>
    </row>
    <row r="56" spans="1:5" s="458" customFormat="1" ht="18" customHeight="1">
      <c r="A56" s="459"/>
      <c r="B56" s="464" t="s">
        <v>77</v>
      </c>
      <c r="C56" s="465" t="s">
        <v>706</v>
      </c>
      <c r="D56" s="252">
        <v>0</v>
      </c>
      <c r="E56" s="305">
        <v>0</v>
      </c>
    </row>
    <row r="57" spans="1:5" s="458" customFormat="1" ht="18" customHeight="1">
      <c r="A57" s="459"/>
      <c r="B57" s="468"/>
      <c r="C57" s="465"/>
      <c r="D57" s="252"/>
      <c r="E57" s="305"/>
    </row>
    <row r="58" spans="1:5" s="458" customFormat="1" ht="18" customHeight="1">
      <c r="A58" s="459"/>
      <c r="B58" s="454" t="s">
        <v>707</v>
      </c>
      <c r="C58" s="455" t="s">
        <v>708</v>
      </c>
      <c r="D58" s="252"/>
      <c r="E58" s="305"/>
    </row>
    <row r="59" spans="1:5" s="458" customFormat="1" ht="18" customHeight="1">
      <c r="A59" s="459"/>
      <c r="B59" s="460"/>
      <c r="C59" s="461"/>
      <c r="D59" s="252"/>
      <c r="E59" s="305"/>
    </row>
    <row r="60" spans="1:5" s="458" customFormat="1" ht="18" customHeight="1">
      <c r="A60" s="459"/>
      <c r="B60" s="464" t="s">
        <v>45</v>
      </c>
      <c r="C60" s="465" t="s">
        <v>709</v>
      </c>
      <c r="D60" s="518">
        <v>0.7310297619047619</v>
      </c>
      <c r="E60" s="519">
        <v>0.7310892857142857</v>
      </c>
    </row>
    <row r="61" spans="1:5" s="458" customFormat="1" ht="18" customHeight="1">
      <c r="A61" s="459"/>
      <c r="B61" s="464" t="s">
        <v>48</v>
      </c>
      <c r="C61" s="465" t="s">
        <v>710</v>
      </c>
      <c r="D61" s="518">
        <v>0.07310297619047619</v>
      </c>
      <c r="E61" s="519">
        <v>0.07310892857142856</v>
      </c>
    </row>
    <row r="62" spans="1:5" s="458" customFormat="1" ht="18" customHeight="1">
      <c r="A62" s="459"/>
      <c r="B62" s="464" t="s">
        <v>322</v>
      </c>
      <c r="C62" s="465" t="s">
        <v>711</v>
      </c>
      <c r="D62" s="252">
        <v>0</v>
      </c>
      <c r="E62" s="305">
        <v>0</v>
      </c>
    </row>
    <row r="63" spans="1:5" s="458" customFormat="1" ht="18" customHeight="1">
      <c r="A63" s="459"/>
      <c r="B63" s="464" t="s">
        <v>324</v>
      </c>
      <c r="C63" s="465" t="s">
        <v>712</v>
      </c>
      <c r="D63" s="252">
        <v>0</v>
      </c>
      <c r="E63" s="305">
        <v>0</v>
      </c>
    </row>
    <row r="64" spans="1:5" s="458" customFormat="1" ht="18" customHeight="1">
      <c r="A64" s="459"/>
      <c r="B64" s="460"/>
      <c r="C64" s="465"/>
      <c r="D64" s="252"/>
      <c r="E64" s="305"/>
    </row>
    <row r="65" spans="1:5" s="458" customFormat="1" ht="18" customHeight="1">
      <c r="A65" s="459"/>
      <c r="B65" s="454" t="s">
        <v>713</v>
      </c>
      <c r="C65" s="455" t="s">
        <v>714</v>
      </c>
      <c r="D65" s="252"/>
      <c r="E65" s="305"/>
    </row>
    <row r="66" spans="1:5" s="458" customFormat="1" ht="18" customHeight="1">
      <c r="A66" s="459"/>
      <c r="B66" s="460"/>
      <c r="C66" s="461"/>
      <c r="D66" s="252"/>
      <c r="E66" s="305"/>
    </row>
    <row r="67" spans="1:5" s="458" customFormat="1" ht="18" customHeight="1">
      <c r="A67" s="459"/>
      <c r="B67" s="464" t="s">
        <v>715</v>
      </c>
      <c r="C67" s="465" t="s">
        <v>709</v>
      </c>
      <c r="D67" s="252">
        <v>0</v>
      </c>
      <c r="E67" s="305">
        <v>0</v>
      </c>
    </row>
    <row r="68" spans="1:5" s="458" customFormat="1" ht="18" customHeight="1">
      <c r="A68" s="459"/>
      <c r="B68" s="464" t="s">
        <v>62</v>
      </c>
      <c r="C68" s="465" t="s">
        <v>710</v>
      </c>
      <c r="D68" s="252">
        <v>0</v>
      </c>
      <c r="E68" s="305">
        <v>0</v>
      </c>
    </row>
    <row r="69" spans="1:5" s="458" customFormat="1" ht="18" customHeight="1">
      <c r="A69" s="459"/>
      <c r="B69" s="464" t="s">
        <v>88</v>
      </c>
      <c r="C69" s="465" t="s">
        <v>711</v>
      </c>
      <c r="D69" s="252">
        <v>0</v>
      </c>
      <c r="E69" s="305">
        <v>0</v>
      </c>
    </row>
    <row r="70" spans="1:5" s="458" customFormat="1" ht="18" customHeight="1">
      <c r="A70" s="473"/>
      <c r="B70" s="474" t="s">
        <v>716</v>
      </c>
      <c r="C70" s="475" t="s">
        <v>712</v>
      </c>
      <c r="D70" s="255">
        <v>0</v>
      </c>
      <c r="E70" s="476">
        <v>0</v>
      </c>
    </row>
    <row r="71" spans="1:5" s="458" customFormat="1" ht="18" customHeight="1">
      <c r="A71" s="221"/>
      <c r="B71" s="477" t="s">
        <v>729</v>
      </c>
      <c r="C71" s="478"/>
      <c r="D71" s="221"/>
      <c r="E71" s="221"/>
    </row>
    <row r="72" spans="1:5" s="458" customFormat="1" ht="18" customHeight="1">
      <c r="A72" s="221"/>
      <c r="B72" s="460"/>
      <c r="C72" s="478"/>
      <c r="D72" s="221"/>
      <c r="E72" s="221"/>
    </row>
    <row r="73" ht="18" customHeight="1">
      <c r="A73" s="479" t="s">
        <v>597</v>
      </c>
    </row>
  </sheetData>
  <sheetProtection/>
  <mergeCells count="3">
    <mergeCell ref="A2:E2"/>
    <mergeCell ref="A3:E3"/>
    <mergeCell ref="D5:E5"/>
  </mergeCells>
  <printOptions horizontalCentered="1"/>
  <pageMargins left="0.7874015748031497" right="0.2362204724409449" top="1.062992125984252" bottom="0.984251968503937" header="0.5118110236220472" footer="0.5118110236220472"/>
  <pageSetup fitToHeight="1" fitToWidth="1" horizontalDpi="600" verticalDpi="600" orientation="portrait" paperSize="9" scale="54" r:id="rId1"/>
  <headerFooter alignWithMargins="0">
    <oddHeader>&amp;R&amp;16Sayfa No: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Muhasebe Düzenlemeleri 17 Sayılı Tebliğ Eki</dc:title>
  <dc:subject/>
  <dc:creator/>
  <cp:keywords/>
  <dc:description/>
  <cp:lastModifiedBy>Esra Omercikli (Genel Muhasebe)</cp:lastModifiedBy>
  <cp:lastPrinted>2013-10-07T17:50:02Z</cp:lastPrinted>
  <dcterms:created xsi:type="dcterms:W3CDTF">1998-01-12T17:06:50Z</dcterms:created>
  <dcterms:modified xsi:type="dcterms:W3CDTF">2013-10-23T15:17:05Z</dcterms:modified>
  <cp:category/>
  <cp:version/>
  <cp:contentType/>
  <cp:contentStatus/>
</cp:coreProperties>
</file>