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YATIRIMCI_ILISKILERI\Kurumsal Strateji\PRESENTATIONS\Earnings Presentations\BRSA\BRSA Financials\2019\Final Reports&amp;PDFs\2Q19\ENG\Solo\"/>
    </mc:Choice>
  </mc:AlternateContent>
  <bookViews>
    <workbookView xWindow="120" yWindow="120" windowWidth="9435" windowHeight="4965" tabRatio="601"/>
  </bookViews>
  <sheets>
    <sheet name="a" sheetId="7" r:id="rId1"/>
    <sheet name="l" sheetId="6" r:id="rId2"/>
    <sheet name="cc" sheetId="8" r:id="rId3"/>
    <sheet name="pl" sheetId="11" r:id="rId4"/>
    <sheet name="eqie" sheetId="14" r:id="rId5"/>
    <sheet name="eq" sheetId="13" r:id="rId6"/>
    <sheet name="cf" sheetId="12" r:id="rId7"/>
    <sheet name="pdt" sheetId="27" state="hidden" r:id="rId8"/>
    <sheet name="Sheet1" sheetId="16" state="hidden" r:id="rId9"/>
    <sheet name="Sheet3" sheetId="18" state="hidden" r:id="rId10"/>
  </sheets>
  <definedNames>
    <definedName name="_xlnm._FilterDatabase" localSheetId="0" hidden="1">a!$A$12:$G$62</definedName>
    <definedName name="_xlnm.Print_Area" localSheetId="0">a!$A$1:$K$65</definedName>
    <definedName name="_xlnm.Print_Area" localSheetId="2">cc!$A$1:$K$100</definedName>
    <definedName name="_xlnm.Print_Area" localSheetId="6">cf!$A$1:$G$75</definedName>
    <definedName name="_xlnm.Print_Area" localSheetId="5">eq!$A$1:$T$54</definedName>
    <definedName name="_xlnm.Print_Area" localSheetId="4">eqie!$A$1:$E$31</definedName>
    <definedName name="_xlnm.Print_Area" localSheetId="1">l!$A$1:$K$62</definedName>
    <definedName name="_xlnm.Print_Area" localSheetId="7">pdt!$A$1:$D$73</definedName>
    <definedName name="_xlnm.Print_Area" localSheetId="3">pl!$A$1:$H$77</definedName>
    <definedName name="_xlnm.Print_Area" localSheetId="8">Sheet1!$A$1:$E$73</definedName>
  </definedNames>
  <calcPr calcId="162913"/>
</workbook>
</file>

<file path=xl/calcChain.xml><?xml version="1.0" encoding="utf-8"?>
<calcChain xmlns="http://schemas.openxmlformats.org/spreadsheetml/2006/main">
  <c r="D67" i="27" l="1"/>
  <c r="D66" i="27"/>
  <c r="D65" i="27"/>
  <c r="D64" i="27"/>
  <c r="D61" i="27"/>
  <c r="D60" i="27"/>
  <c r="D59" i="27"/>
  <c r="D58" i="27"/>
  <c r="D55" i="27"/>
  <c r="D54" i="27"/>
  <c r="D53" i="27"/>
  <c r="D52" i="27"/>
  <c r="D51" i="27"/>
  <c r="D50" i="27"/>
  <c r="D49" i="27"/>
  <c r="D48" i="27"/>
  <c r="D47" i="27"/>
  <c r="D46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2" i="27"/>
  <c r="D21" i="27"/>
  <c r="D20" i="27"/>
  <c r="D19" i="27"/>
  <c r="D17" i="27"/>
  <c r="D16" i="27"/>
  <c r="D15" i="27"/>
  <c r="D14" i="27"/>
  <c r="D13" i="27"/>
  <c r="B5" i="27" l="1"/>
  <c r="D9" i="27" l="1"/>
  <c r="E67" i="16"/>
  <c r="D67" i="16"/>
  <c r="E66" i="16"/>
  <c r="D66" i="16"/>
  <c r="E65" i="16"/>
  <c r="D65" i="16"/>
  <c r="E64" i="16"/>
  <c r="D64" i="16"/>
  <c r="E61" i="16"/>
  <c r="D61" i="16"/>
  <c r="E60" i="16"/>
  <c r="D60" i="16"/>
  <c r="E59" i="16"/>
  <c r="D59" i="16"/>
  <c r="E58" i="16"/>
  <c r="D58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E48" i="16"/>
  <c r="D48" i="16"/>
  <c r="E47" i="16"/>
  <c r="D47" i="16"/>
  <c r="E46" i="16"/>
  <c r="D46" i="16"/>
  <c r="E43" i="16"/>
  <c r="D43" i="16"/>
  <c r="E42" i="16"/>
  <c r="D42" i="16"/>
  <c r="E41" i="16"/>
  <c r="D41" i="16"/>
  <c r="E40" i="16"/>
  <c r="D40" i="16"/>
  <c r="E39" i="16"/>
  <c r="D39" i="16"/>
  <c r="E38" i="16"/>
  <c r="D38" i="16"/>
  <c r="E37" i="16"/>
  <c r="D37" i="16"/>
  <c r="E36" i="16"/>
  <c r="D36" i="16"/>
  <c r="E35" i="16"/>
  <c r="D35" i="16"/>
  <c r="E34" i="16"/>
  <c r="D34" i="16"/>
  <c r="E33" i="16"/>
  <c r="D33" i="16"/>
  <c r="E32" i="16"/>
  <c r="D32" i="16"/>
  <c r="E31" i="16"/>
  <c r="D31" i="16"/>
  <c r="E30" i="16"/>
  <c r="D30" i="16"/>
  <c r="E29" i="16"/>
  <c r="D29" i="16"/>
  <c r="E28" i="16"/>
  <c r="D28" i="16"/>
  <c r="E27" i="16"/>
  <c r="D27" i="16"/>
  <c r="E26" i="16"/>
  <c r="D26" i="16"/>
  <c r="E25" i="16"/>
  <c r="D25" i="16"/>
  <c r="E24" i="16"/>
  <c r="D24" i="16"/>
  <c r="E22" i="16"/>
  <c r="D22" i="16"/>
  <c r="E21" i="16"/>
  <c r="D21" i="16"/>
  <c r="E20" i="16"/>
  <c r="D20" i="16"/>
  <c r="E19" i="16"/>
  <c r="D19" i="16"/>
  <c r="E17" i="16"/>
  <c r="D17" i="16"/>
  <c r="E16" i="16"/>
  <c r="D16" i="16"/>
  <c r="E15" i="16"/>
  <c r="D15" i="16"/>
  <c r="E14" i="16"/>
  <c r="D14" i="16"/>
  <c r="E13" i="16"/>
  <c r="D13" i="16"/>
  <c r="B5" i="16" l="1"/>
  <c r="E9" i="16"/>
  <c r="D9" i="16" l="1"/>
</calcChain>
</file>

<file path=xl/sharedStrings.xml><?xml version="1.0" encoding="utf-8"?>
<sst xmlns="http://schemas.openxmlformats.org/spreadsheetml/2006/main" count="1080" uniqueCount="677">
  <si>
    <t>Other interest income</t>
  </si>
  <si>
    <t>Interest on deposits</t>
  </si>
  <si>
    <t>Interest on money market transactions</t>
  </si>
  <si>
    <t>Interest on funds borrowed</t>
  </si>
  <si>
    <t>Interest on securities issued</t>
  </si>
  <si>
    <t>Fees and commissions received</t>
  </si>
  <si>
    <t>Non-cash loans</t>
  </si>
  <si>
    <t>Fees and commissions paid</t>
  </si>
  <si>
    <t>Letters of guarantee</t>
  </si>
  <si>
    <t>Guarantees given for foreign trade operations</t>
  </si>
  <si>
    <t>Other letters of guarantee</t>
  </si>
  <si>
    <t>Import letter of acceptance</t>
  </si>
  <si>
    <t>Other bank acceptances</t>
  </si>
  <si>
    <t>Letters of credit</t>
  </si>
  <si>
    <t>Documentary letters of credit</t>
  </si>
  <si>
    <t>Other letters of credit</t>
  </si>
  <si>
    <t>Endorsements</t>
  </si>
  <si>
    <t>Endorsements to the Central Bank of Turkey</t>
  </si>
  <si>
    <t>Other endorsements</t>
  </si>
  <si>
    <t>Irrevocable commitments</t>
  </si>
  <si>
    <t>Loan granting commitments</t>
  </si>
  <si>
    <t>Commitments for reserve deposit requirements</t>
  </si>
  <si>
    <t>Commitments for credit card limits</t>
  </si>
  <si>
    <t>Other irrevocable commitments</t>
  </si>
  <si>
    <t>Revocable commitments</t>
  </si>
  <si>
    <t>Revocable loan granting commitments</t>
  </si>
  <si>
    <t>Other revocable commitments</t>
  </si>
  <si>
    <t>Interest rate futures</t>
  </si>
  <si>
    <t>Investment securities held in custody</t>
  </si>
  <si>
    <t>Checks received for collection</t>
  </si>
  <si>
    <t>Commercial notes received for collection</t>
  </si>
  <si>
    <t>Other assets received for collection</t>
  </si>
  <si>
    <t>Other items under custody</t>
  </si>
  <si>
    <t>Custodians</t>
  </si>
  <si>
    <t>Guarantee notes</t>
  </si>
  <si>
    <t>Other pledged items</t>
  </si>
  <si>
    <t>Pledged items-depository</t>
  </si>
  <si>
    <t>Bills</t>
  </si>
  <si>
    <t>Bonds</t>
  </si>
  <si>
    <t>INTEREST INCOME</t>
  </si>
  <si>
    <t>INTEREST EXPENSE</t>
  </si>
  <si>
    <t>INTANGIBLE ASSETS (Net)</t>
  </si>
  <si>
    <t>DEPOSITS</t>
  </si>
  <si>
    <t>FUNDS BORROWED</t>
  </si>
  <si>
    <t>FUNDS</t>
  </si>
  <si>
    <t>FACTORING PAYABLES</t>
  </si>
  <si>
    <t>PROVISIONS</t>
  </si>
  <si>
    <t>SHAREHOLDERS' EQUITY</t>
  </si>
  <si>
    <t>COMMITMENTS</t>
  </si>
  <si>
    <t>DERIVATIVE FINANCIAL INSTRUMENTS</t>
  </si>
  <si>
    <t>ITEMS HELD IN CUSTODY</t>
  </si>
  <si>
    <t>PLEDGED ITEMS</t>
  </si>
  <si>
    <t>NET INTEREST INCOME  (I - II)</t>
  </si>
  <si>
    <t>DIVIDEND INCOME</t>
  </si>
  <si>
    <t>OTHER OPERATING INCOME</t>
  </si>
  <si>
    <t>OTHER OPERATING EXPENSES (-)</t>
  </si>
  <si>
    <t>GAIN/LOSS ON NET MONETARY POSITION</t>
  </si>
  <si>
    <t>I.</t>
  </si>
  <si>
    <t>V.</t>
  </si>
  <si>
    <t>IV.</t>
  </si>
  <si>
    <t>III.</t>
  </si>
  <si>
    <t>II.</t>
  </si>
  <si>
    <t>VII.</t>
  </si>
  <si>
    <t>VI.</t>
  </si>
  <si>
    <t>1.2</t>
  </si>
  <si>
    <t>1.1</t>
  </si>
  <si>
    <t>1.3</t>
  </si>
  <si>
    <t>1.4</t>
  </si>
  <si>
    <t>2.1</t>
  </si>
  <si>
    <t>2.2</t>
  </si>
  <si>
    <t>2.3</t>
  </si>
  <si>
    <t>3.1</t>
  </si>
  <si>
    <t>3.2</t>
  </si>
  <si>
    <t>1.5</t>
  </si>
  <si>
    <t>4.2</t>
  </si>
  <si>
    <t>1.1.1</t>
  </si>
  <si>
    <t>1.1.2</t>
  </si>
  <si>
    <t>1.1.3</t>
  </si>
  <si>
    <t>1.1.4</t>
  </si>
  <si>
    <t>2.4</t>
  </si>
  <si>
    <t>2.5</t>
  </si>
  <si>
    <t>4.3</t>
  </si>
  <si>
    <t>Türkiye Garanti Bankası Anonim Şirketi</t>
  </si>
  <si>
    <t>ASSETS</t>
  </si>
  <si>
    <t>CURRENT PERIOD</t>
  </si>
  <si>
    <t>FC</t>
  </si>
  <si>
    <t>Total</t>
  </si>
  <si>
    <t>TOTAL ASSETS</t>
  </si>
  <si>
    <t>Footnotes</t>
  </si>
  <si>
    <t>Off-Balance Sheet Items</t>
  </si>
  <si>
    <t>A. OFF-BALANCE SHEET COMMITMENTS AND CONTINGENCIES (I+II+III)</t>
  </si>
  <si>
    <t>TOTAL OFF-BALANCE SHEET ITEMS (A+B)</t>
  </si>
  <si>
    <t>2.1.1</t>
  </si>
  <si>
    <t>2.1.2</t>
  </si>
  <si>
    <t>2.1.3</t>
  </si>
  <si>
    <t>4.1</t>
  </si>
  <si>
    <t>5.1</t>
  </si>
  <si>
    <t>5.2</t>
  </si>
  <si>
    <t>6.1</t>
  </si>
  <si>
    <t>6.2</t>
  </si>
  <si>
    <t>VIII.</t>
  </si>
  <si>
    <t>IX.</t>
  </si>
  <si>
    <t>X.</t>
  </si>
  <si>
    <t>10.1</t>
  </si>
  <si>
    <t>10.2</t>
  </si>
  <si>
    <t>XI.</t>
  </si>
  <si>
    <t>XII.</t>
  </si>
  <si>
    <t>XIII.</t>
  </si>
  <si>
    <t>XIV.</t>
  </si>
  <si>
    <t>XV.</t>
  </si>
  <si>
    <t>XVI.</t>
  </si>
  <si>
    <t>16.1</t>
  </si>
  <si>
    <t>16.2</t>
  </si>
  <si>
    <t>XVII.</t>
  </si>
  <si>
    <t>XVIII.</t>
  </si>
  <si>
    <t>1.6</t>
  </si>
  <si>
    <t>1.7</t>
  </si>
  <si>
    <t>1.1.</t>
  </si>
  <si>
    <t>1.1.1.</t>
  </si>
  <si>
    <t>1.1.2.</t>
  </si>
  <si>
    <t>1.1.3.</t>
  </si>
  <si>
    <t>1.2.</t>
  </si>
  <si>
    <t>1.2.1.</t>
  </si>
  <si>
    <t>1.2.2.</t>
  </si>
  <si>
    <t>1.3.</t>
  </si>
  <si>
    <t>1.3.1.</t>
  </si>
  <si>
    <t>1.3.2.</t>
  </si>
  <si>
    <t>1.4.</t>
  </si>
  <si>
    <t>1.5.</t>
  </si>
  <si>
    <t>1.5.1.</t>
  </si>
  <si>
    <t>1.5.2.</t>
  </si>
  <si>
    <t>1.6.</t>
  </si>
  <si>
    <t>1.7.</t>
  </si>
  <si>
    <t>1.8.</t>
  </si>
  <si>
    <t>2.1.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</si>
  <si>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</si>
  <si>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</si>
  <si>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</si>
  <si>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</si>
  <si>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</si>
  <si>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</si>
  <si>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</si>
  <si>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</si>
  <si>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2.2.</t>
  </si>
  <si>
    <t>2.2.1.</t>
  </si>
  <si>
    <t>2.2.2.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</si>
  <si>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</si>
  <si>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</si>
  <si>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</si>
  <si>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</si>
  <si>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</si>
  <si>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</si>
  <si>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</si>
  <si>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</si>
  <si>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4.1.</t>
  </si>
  <si>
    <t>4.2.</t>
  </si>
  <si>
    <t>4.3.</t>
  </si>
  <si>
    <t>4.4.</t>
  </si>
  <si>
    <t>4.5.</t>
  </si>
  <si>
    <t>4.6.</t>
  </si>
  <si>
    <t>4.7.</t>
  </si>
  <si>
    <t>4.8.</t>
  </si>
  <si>
    <t>5.1.</t>
  </si>
  <si>
    <t>5.2.</t>
  </si>
  <si>
    <t>5.3.</t>
  </si>
  <si>
    <t>5.4.</t>
  </si>
  <si>
    <t>5.5.</t>
  </si>
  <si>
    <t>5.6.</t>
  </si>
  <si>
    <t>5.7.</t>
  </si>
  <si>
    <t>1.5.1</t>
  </si>
  <si>
    <t>1.5.2</t>
  </si>
  <si>
    <t>1.5.3</t>
  </si>
  <si>
    <t>4.1.1</t>
  </si>
  <si>
    <t>4.1.2</t>
  </si>
  <si>
    <t>4.2.1</t>
  </si>
  <si>
    <t>4.2.2</t>
  </si>
  <si>
    <t>Goodwill</t>
  </si>
  <si>
    <t>Securities</t>
  </si>
  <si>
    <t>Customers' securities held</t>
  </si>
  <si>
    <t>Bank acceptances</t>
  </si>
  <si>
    <t xml:space="preserve">Guarantees subject to State Tender Law </t>
  </si>
  <si>
    <t>2.1.9.</t>
  </si>
  <si>
    <t>2.1.10.</t>
  </si>
  <si>
    <t>2.1.11.</t>
  </si>
  <si>
    <t>2.1.12.</t>
  </si>
  <si>
    <t>Commitments for cheque payments</t>
  </si>
  <si>
    <t>Others</t>
  </si>
  <si>
    <t>1.9.</t>
  </si>
  <si>
    <t>Factoring related guarantees</t>
  </si>
  <si>
    <t>Other sureties</t>
  </si>
  <si>
    <t>Tax and fund obligations on export commitments</t>
  </si>
  <si>
    <t>Receivables from "short" sale commitments on securities</t>
  </si>
  <si>
    <t>Payables from "short" sale commitments on securities</t>
  </si>
  <si>
    <t>Forward foreign currency purchases/sales</t>
  </si>
  <si>
    <t>Currency and interest rate swaps</t>
  </si>
  <si>
    <t>Currency futures</t>
  </si>
  <si>
    <t>Commodities</t>
  </si>
  <si>
    <t>Warranties</t>
  </si>
  <si>
    <t>CONFIRMED BILLS OF EXCHANGE AND SURETIES</t>
  </si>
  <si>
    <t>B. CUSTODY AND PLEDGED ITEMS (IV+V+VI)</t>
  </si>
  <si>
    <t>Current tax charge</t>
  </si>
  <si>
    <t>Statement of Cash Flows</t>
  </si>
  <si>
    <t>31 Aralık 2002 Tarihi İtibariyle Hazırlanan</t>
  </si>
  <si>
    <t>STATEMENT OF CASH FLOWS</t>
  </si>
  <si>
    <t>A.</t>
  </si>
  <si>
    <t>CASH FLOWS FROM BANKING OPERATIONS</t>
  </si>
  <si>
    <t>Dividend received</t>
  </si>
  <si>
    <t>1.1.5</t>
  </si>
  <si>
    <t>Other income</t>
  </si>
  <si>
    <t>1.1.6</t>
  </si>
  <si>
    <t>1.1.7</t>
  </si>
  <si>
    <t>Taxes paid</t>
  </si>
  <si>
    <t>1.1.8</t>
  </si>
  <si>
    <t>1.1.9</t>
  </si>
  <si>
    <t>Changes in operating assets and liabilities</t>
  </si>
  <si>
    <t>1.2.1</t>
  </si>
  <si>
    <t>1.2.2</t>
  </si>
  <si>
    <t>1.2.3</t>
  </si>
  <si>
    <t>Net (increase) decrease in loans</t>
  </si>
  <si>
    <t>1.2.4</t>
  </si>
  <si>
    <t>Net (increase) decrease in other assets</t>
  </si>
  <si>
    <t>1.2.5</t>
  </si>
  <si>
    <t>Net increase (decrease) in bank deposits</t>
  </si>
  <si>
    <t>1.2.6</t>
  </si>
  <si>
    <t>Net increase (decrease) in other deposits</t>
  </si>
  <si>
    <t>1.2.7</t>
  </si>
  <si>
    <t>Net increase (decrease) in funds borrowed</t>
  </si>
  <si>
    <t>1.2.8</t>
  </si>
  <si>
    <t>Net increase (decrease) in matured payables</t>
  </si>
  <si>
    <t>1.2.9</t>
  </si>
  <si>
    <t>Net increase (decrease) in other liabilities</t>
  </si>
  <si>
    <t>B.</t>
  </si>
  <si>
    <t>CASH FLOWS FROM INVESTING ACTIVITIES</t>
  </si>
  <si>
    <t>2.6</t>
  </si>
  <si>
    <t>2.7</t>
  </si>
  <si>
    <t>2.8</t>
  </si>
  <si>
    <t>2.9</t>
  </si>
  <si>
    <t>C.</t>
  </si>
  <si>
    <t>CASH FLOWS FROM FINANCING ACTIVITIES</t>
  </si>
  <si>
    <t>Cash obtained from funds borrowed and securities issued</t>
  </si>
  <si>
    <t>Cash used for repayment of funds borrowed and securities issued</t>
  </si>
  <si>
    <t>3.3</t>
  </si>
  <si>
    <t>3.4</t>
  </si>
  <si>
    <t>Dividends paid</t>
  </si>
  <si>
    <t>3.5</t>
  </si>
  <si>
    <t>3.6</t>
  </si>
  <si>
    <t>Cash and cash equivalents at beginning of period</t>
  </si>
  <si>
    <t>Statement of Changes in Shareholders' Equity</t>
  </si>
  <si>
    <t>STATEMENT OF CHANGES IN SHAREHOLDERS' EQUITY</t>
  </si>
  <si>
    <t>Cash flow hedges</t>
  </si>
  <si>
    <t>Unconsolidated Financial Statements</t>
  </si>
  <si>
    <t>Net cash flow from banking operations</t>
  </si>
  <si>
    <t>Net cash flow from investing activities</t>
  </si>
  <si>
    <t>Net cash flow from financing activities</t>
  </si>
  <si>
    <t>(Convenience Translation of Financial Statements Originally Issued in Turkish)</t>
  </si>
  <si>
    <t>LIABILITIES AND SHAREHOLDERS' EQUITY</t>
  </si>
  <si>
    <t>2.2.3</t>
  </si>
  <si>
    <t>2.2.1</t>
  </si>
  <si>
    <t>2.2.2</t>
  </si>
  <si>
    <t>Trading derivatives</t>
  </si>
  <si>
    <t>Fair value hedges</t>
  </si>
  <si>
    <t>Net foreign investment hedges</t>
  </si>
  <si>
    <t>LEASE PAYABLES (Net)</t>
  </si>
  <si>
    <t>10.3</t>
  </si>
  <si>
    <t>10.4</t>
  </si>
  <si>
    <t>SUBORDINATED DEBTS</t>
  </si>
  <si>
    <t>16.3</t>
  </si>
  <si>
    <t>16.4</t>
  </si>
  <si>
    <t>TOTAL LIABILITIES AND SHAREHOLDERS' EQUITY</t>
  </si>
  <si>
    <t>Financial lease income</t>
  </si>
  <si>
    <t>Other interest expenses</t>
  </si>
  <si>
    <t>Guaranteed prefinancings</t>
  </si>
  <si>
    <t>Other guarantees</t>
  </si>
  <si>
    <t>Securities issuance brokerage commitments</t>
  </si>
  <si>
    <t>3.1.3.</t>
  </si>
  <si>
    <t>3.2.5.</t>
  </si>
  <si>
    <t>3.2.6.</t>
  </si>
  <si>
    <t>Derivative financial instruments held for risk management</t>
  </si>
  <si>
    <t>3.2.2.1.</t>
  </si>
  <si>
    <t>3.2.2.2.</t>
  </si>
  <si>
    <t>3.2.3.1.</t>
  </si>
  <si>
    <t>3.2.3.2.</t>
  </si>
  <si>
    <t>3.2.3.3.</t>
  </si>
  <si>
    <t>Currency, interest rate and security options</t>
  </si>
  <si>
    <t>Assets received through public offering</t>
  </si>
  <si>
    <t>GUARANTEES AND SURETIES</t>
  </si>
  <si>
    <t>Correction made as per TAS 8</t>
  </si>
  <si>
    <t>1.2.10</t>
  </si>
  <si>
    <t>Equity instruments issued</t>
  </si>
  <si>
    <t>Underwriting commitments</t>
  </si>
  <si>
    <t>13.1</t>
  </si>
  <si>
    <t>13.2</t>
  </si>
  <si>
    <t>16.2.1</t>
  </si>
  <si>
    <t>16.2.2</t>
  </si>
  <si>
    <t>16.2.3</t>
  </si>
  <si>
    <t>Real estates</t>
  </si>
  <si>
    <t>Forward foreign currency purchases</t>
  </si>
  <si>
    <t>Forward foreign currency sales</t>
  </si>
  <si>
    <t>3.2.2.3.</t>
  </si>
  <si>
    <t>3.2.2.4.</t>
  </si>
  <si>
    <t>3.2.1.2.</t>
  </si>
  <si>
    <t>3.2.1.1.</t>
  </si>
  <si>
    <t>3.2.3.4.</t>
  </si>
  <si>
    <t>3.2.3.5.</t>
  </si>
  <si>
    <t>3.2.3.6.</t>
  </si>
  <si>
    <t>Interest rate call options</t>
  </si>
  <si>
    <t>Interest rate put options</t>
  </si>
  <si>
    <t>Security call options</t>
  </si>
  <si>
    <t>Security put options</t>
  </si>
  <si>
    <t>Currency call options</t>
  </si>
  <si>
    <t>Currency put options</t>
  </si>
  <si>
    <t>3.2.4.1.</t>
  </si>
  <si>
    <t>3.2.4.2.</t>
  </si>
  <si>
    <t>3.2.5.1.</t>
  </si>
  <si>
    <t>3.2.5.2.</t>
  </si>
  <si>
    <t>Interest rate futures-purchases</t>
  </si>
  <si>
    <t>Interest rate futures-sales</t>
  </si>
  <si>
    <t>Currency futures-sales</t>
  </si>
  <si>
    <t>Currency swaps-purchases</t>
  </si>
  <si>
    <t>Currency swaps-sales</t>
  </si>
  <si>
    <t>Interest rate swaps-purchases</t>
  </si>
  <si>
    <t>Interest rate swaps-sales</t>
  </si>
  <si>
    <t>Currency futures-purchases</t>
  </si>
  <si>
    <t>INCOME RESULTED FROM MERGERS</t>
  </si>
  <si>
    <t>Interests received</t>
  </si>
  <si>
    <t>Interests paid</t>
  </si>
  <si>
    <t>Purchases of tangible assets</t>
  </si>
  <si>
    <t>Sales of tangible assets</t>
  </si>
  <si>
    <t>Payments for financial leases</t>
  </si>
  <si>
    <t>NET TRADING INCOME/LOSSES (Net)</t>
  </si>
  <si>
    <t>The accompanying notes are an integral part of these unconsolidated financial statements.</t>
  </si>
  <si>
    <t>INVESTMENT PROPERTY (Net)</t>
  </si>
  <si>
    <t>XIX.</t>
  </si>
  <si>
    <t>14.1</t>
  </si>
  <si>
    <t>14.2</t>
  </si>
  <si>
    <t>INCOME FROM DISCONTINUED OPERATIONS</t>
  </si>
  <si>
    <t>Income from assets held for sale</t>
  </si>
  <si>
    <t>Expenses on assets held for sale</t>
  </si>
  <si>
    <t>XX.</t>
  </si>
  <si>
    <t>XXI.</t>
  </si>
  <si>
    <t>XXII.</t>
  </si>
  <si>
    <t>XXIII.</t>
  </si>
  <si>
    <t>Commitments for credit cards and banking services related promotions</t>
  </si>
  <si>
    <t>2.1.13.</t>
  </si>
  <si>
    <t>EXPENSES FROM DISCONTINUED OPERATIONS (-)</t>
  </si>
  <si>
    <t>PROVISION FOR TAXES OF DISCONTINUED OPERATIONS (±)</t>
  </si>
  <si>
    <t>Interest income on loans</t>
  </si>
  <si>
    <t>Interest income on reserve deposits</t>
  </si>
  <si>
    <t>Interest income on banks</t>
  </si>
  <si>
    <t>Interest income on money market transactions</t>
  </si>
  <si>
    <t>Interest income on securities portfolio</t>
  </si>
  <si>
    <t>Loans</t>
  </si>
  <si>
    <t>Operating profit before changes in operating assets and liabilities</t>
  </si>
  <si>
    <t>THOUSANDS OF TURKISH LIRA (TL)</t>
  </si>
  <si>
    <t>TL</t>
  </si>
  <si>
    <t>Asset purchase and sale commitments</t>
  </si>
  <si>
    <t>Deposit purchase and sale commitments</t>
  </si>
  <si>
    <t>Balance Sheet (Statement of Financial Position)</t>
  </si>
  <si>
    <t>Earnings per Share</t>
  </si>
  <si>
    <t>Statement of Profit Distribution</t>
  </si>
  <si>
    <t>STATEMENT OF PROFIT DISTRIBUTION</t>
  </si>
  <si>
    <r>
      <t xml:space="preserve">CURRENT PERIOD </t>
    </r>
    <r>
      <rPr>
        <sz val="9"/>
        <rFont val="Times New Roman"/>
        <family val="1"/>
        <charset val="162"/>
      </rPr>
      <t>(*)</t>
    </r>
  </si>
  <si>
    <t xml:space="preserve">I. </t>
  </si>
  <si>
    <t>DISTRIBUTION OF CURRENT YEAR PROFIT</t>
  </si>
  <si>
    <t>CURRENT PERIOD PROFIT</t>
  </si>
  <si>
    <t>TAXES AND LEGAL DUTIES PAYABLE (-)</t>
  </si>
  <si>
    <t>Corporate tax (income tax)</t>
  </si>
  <si>
    <t>Withholding tax</t>
  </si>
  <si>
    <t>Other taxes and duties</t>
  </si>
  <si>
    <t>NET PROFIT FOR THE PERIOD (1.1-1.2)</t>
  </si>
  <si>
    <t>ACCUMULATED LOSSES (-)</t>
  </si>
  <si>
    <t>FIRST LEGAL RESERVES (-)</t>
  </si>
  <si>
    <t>OTHER STATUTORY RESERVES (-)</t>
  </si>
  <si>
    <t>NET PROFIT AVAILABLE FOR DISTRIBUTION [(A-(1.3+1.4+1.5)]</t>
  </si>
  <si>
    <t xml:space="preserve">1.6 </t>
  </si>
  <si>
    <t>FIRST DIVIDEND TO SHAREHOLDERS (-)</t>
  </si>
  <si>
    <t>1.6.1</t>
  </si>
  <si>
    <t>To owners of ordinary shares</t>
  </si>
  <si>
    <t>1.6.2</t>
  </si>
  <si>
    <t>To owners of privileged shares</t>
  </si>
  <si>
    <t>1.6.3</t>
  </si>
  <si>
    <t>To owners of redeemed shares</t>
  </si>
  <si>
    <t>1.6.4</t>
  </si>
  <si>
    <t>To profit sharing bonds</t>
  </si>
  <si>
    <t>1.6.5</t>
  </si>
  <si>
    <t>To holders of profit and loss sharing certificates</t>
  </si>
  <si>
    <t xml:space="preserve">1.7 </t>
  </si>
  <si>
    <t>DIVIDENDS TO PERSONNEL (-)</t>
  </si>
  <si>
    <t>1.8</t>
  </si>
  <si>
    <t>DIVIDENDS TO BOARD OF DIRECTORS (-)</t>
  </si>
  <si>
    <t>1.9</t>
  </si>
  <si>
    <t>SECOND DIVIDEND TO SHAREHOLDERS (-)</t>
  </si>
  <si>
    <t>1.9.1</t>
  </si>
  <si>
    <t>1.9.2</t>
  </si>
  <si>
    <t>1.9.3</t>
  </si>
  <si>
    <t>To owners of redeeemed shares</t>
  </si>
  <si>
    <t>1.9.4</t>
  </si>
  <si>
    <t>1.9.5</t>
  </si>
  <si>
    <t>1.10</t>
  </si>
  <si>
    <t>SECOND LEGAL RESERVES (-)</t>
  </si>
  <si>
    <t>1.11</t>
  </si>
  <si>
    <t xml:space="preserve">STATUS RESERVES (-) </t>
  </si>
  <si>
    <t>1.12</t>
  </si>
  <si>
    <t>EXTRAORDINARY RESERVES</t>
  </si>
  <si>
    <t>1.13</t>
  </si>
  <si>
    <t>OTHER RESERVES</t>
  </si>
  <si>
    <t>1.14</t>
  </si>
  <si>
    <t>SPECIAL FUNDS</t>
  </si>
  <si>
    <t>DISTRIBUTION OF RESERVES</t>
  </si>
  <si>
    <t>APPROPRIATED RESERVES</t>
  </si>
  <si>
    <t xml:space="preserve">SECOND LEGAL RESERVES (-) </t>
  </si>
  <si>
    <t>DIVIDENDS TO SHAREHOLDERS (-)</t>
  </si>
  <si>
    <t>2.3.1</t>
  </si>
  <si>
    <t>2.3.2</t>
  </si>
  <si>
    <t>2.3.3</t>
  </si>
  <si>
    <t>2.3.4</t>
  </si>
  <si>
    <t>2.3.5</t>
  </si>
  <si>
    <t xml:space="preserve">III. </t>
  </si>
  <si>
    <r>
      <t xml:space="preserve">EARNINGS PER SHARE </t>
    </r>
    <r>
      <rPr>
        <sz val="12"/>
        <color indexed="8"/>
        <rFont val="Times New Roman"/>
        <family val="1"/>
      </rPr>
      <t>(per YTL'000 face value each)</t>
    </r>
  </si>
  <si>
    <t>TO OWNERS OF ORDINARY SHARES (per YTL'000 face value each)</t>
  </si>
  <si>
    <t>TO OWNERS OF ORDINARY SHARES (%)</t>
  </si>
  <si>
    <t>TO OWNERS OF PRIVILEGED SHARES</t>
  </si>
  <si>
    <t>TO OWNERS OF PRIVILEGED SHARES (%)</t>
  </si>
  <si>
    <t xml:space="preserve">IV. </t>
  </si>
  <si>
    <t>DIVIDEND PER SHARE</t>
  </si>
  <si>
    <t xml:space="preserve">4.1 </t>
  </si>
  <si>
    <t>4.4</t>
  </si>
  <si>
    <t>Share capital commitments to associates and affiliates</t>
  </si>
  <si>
    <r>
      <t>PRIOR PERIOD</t>
    </r>
    <r>
      <rPr>
        <b/>
        <sz val="9"/>
        <rFont val="Times New Roman"/>
        <family val="1"/>
        <charset val="162"/>
      </rPr>
      <t xml:space="preserve"> (**)</t>
    </r>
  </si>
  <si>
    <t>(**) Corrections to prior periods disclosed in Note 3.24 are not reflected.</t>
  </si>
  <si>
    <t>(*)   Decision regarding to the 2015 profit distribution will be held at General Assembly meeting.</t>
  </si>
  <si>
    <t>FINANCIAL ASSETS (Net)</t>
  </si>
  <si>
    <t>Cash and Cash Equivalents</t>
  </si>
  <si>
    <t>Cash and Balances with Central Bank</t>
  </si>
  <si>
    <t>5.1.2</t>
  </si>
  <si>
    <t>Banks</t>
  </si>
  <si>
    <t>Government Securities</t>
  </si>
  <si>
    <t>Equity Securities</t>
  </si>
  <si>
    <t>Other Financial Assets</t>
  </si>
  <si>
    <t>1.3.1</t>
  </si>
  <si>
    <t>1.3.2</t>
  </si>
  <si>
    <t>1.3.3</t>
  </si>
  <si>
    <t>5.1.3</t>
  </si>
  <si>
    <t>1.4.1</t>
  </si>
  <si>
    <t>1.4.2</t>
  </si>
  <si>
    <t>Derivative Financial Assets</t>
  </si>
  <si>
    <t>Derivative Financial Assets Measured at FVTPL</t>
  </si>
  <si>
    <t>Derivative Financial Assets Measured at FVOCI</t>
  </si>
  <si>
    <t>5.1.4</t>
  </si>
  <si>
    <t>Expected Credit Losses (-)</t>
  </si>
  <si>
    <t>Lease Receivables</t>
  </si>
  <si>
    <t>5.1.8</t>
  </si>
  <si>
    <t>5.1.9</t>
  </si>
  <si>
    <t>ASSETS HELD FOR SALE AND ASSETS OF DISCONTINUED OPERATIONS (Net)</t>
  </si>
  <si>
    <t>5.1.10</t>
  </si>
  <si>
    <t>Associates (Net)</t>
  </si>
  <si>
    <t>Associates Consolidated Under Equity Accounting</t>
  </si>
  <si>
    <t>Unconsolidated Associates</t>
  </si>
  <si>
    <t xml:space="preserve">Subsidiaries  (Net) </t>
  </si>
  <si>
    <t>Joint Ventures (Net)</t>
  </si>
  <si>
    <t>4.3.1</t>
  </si>
  <si>
    <t>Joint-Ventures Consolidated Under Equity Accounting</t>
  </si>
  <si>
    <t>4.3.2</t>
  </si>
  <si>
    <t>Unconsolidated Joint-Ventures</t>
  </si>
  <si>
    <t>TANGIBLE ASSETS (Net)</t>
  </si>
  <si>
    <t>CURRENT TAX ASSET</t>
  </si>
  <si>
    <t>5.1.14</t>
  </si>
  <si>
    <t>DEFERRED TAX ASSET</t>
  </si>
  <si>
    <t>5.1.15</t>
  </si>
  <si>
    <t>SECURITIES ISSUED (NET)</t>
  </si>
  <si>
    <t>FINANCIAL LIABILITIES MEASURED AT FVTPL</t>
  </si>
  <si>
    <t>DERIVATIVE FINANCIAL LIABILITIES</t>
  </si>
  <si>
    <t>7.1</t>
  </si>
  <si>
    <t>Derivative Financial Liabilities Measured at FVTPL</t>
  </si>
  <si>
    <t>7.2</t>
  </si>
  <si>
    <t>Derivative Financial Liabilities Measured at FVOCI</t>
  </si>
  <si>
    <t>CURRENT TAX LIABILITY</t>
  </si>
  <si>
    <t>DEFERRED TAX LIABILITY</t>
  </si>
  <si>
    <t>LIABILITIES FOR ASSETS HELD FOR SALE AND ASSETS OF DISCONTINUED OPERATIONS (Net)</t>
  </si>
  <si>
    <t>Borrowings</t>
  </si>
  <si>
    <t>Other Debt Instruments</t>
  </si>
  <si>
    <t>OTHER LIABILITIES</t>
  </si>
  <si>
    <t>16.5</t>
  </si>
  <si>
    <t>16.5.1</t>
  </si>
  <si>
    <t>16.5.2</t>
  </si>
  <si>
    <t>16.5.3</t>
  </si>
  <si>
    <t>16.5.4</t>
  </si>
  <si>
    <t>Other Profit Reserves</t>
  </si>
  <si>
    <t>16.6</t>
  </si>
  <si>
    <t>16.6.1</t>
  </si>
  <si>
    <t>16.6.2</t>
  </si>
  <si>
    <t>Financial assets measured at FVTPL</t>
  </si>
  <si>
    <t>Financial assets measured at FVOCI</t>
  </si>
  <si>
    <t>Financial assets measured at amortised cost</t>
  </si>
  <si>
    <t>PERSONNEL EXPENSES (-)</t>
  </si>
  <si>
    <t>EXPECTED CREDIT LOSSES (-)</t>
  </si>
  <si>
    <t>INCOME/LOSS FROM INVESTMENTS UNDER EQUITY ACCOUNTING</t>
  </si>
  <si>
    <t>Deferred tax charge (+)</t>
  </si>
  <si>
    <t>Deferred tax credit (-)</t>
  </si>
  <si>
    <t>Income from sale of associates, subsidiaries and joint-ventures</t>
  </si>
  <si>
    <t>20.1</t>
  </si>
  <si>
    <t>20.2</t>
  </si>
  <si>
    <t>Expenses on sale of associates, subsidiaries and joint-ventures</t>
  </si>
  <si>
    <t>20.3</t>
  </si>
  <si>
    <t>XXIV.</t>
  </si>
  <si>
    <t>1 January 2018-</t>
  </si>
  <si>
    <t>Net (increase) decrease in financial assets measured at FVTPL</t>
  </si>
  <si>
    <t>Cash paid for purchase of financial assets measured at FVOCI</t>
  </si>
  <si>
    <t>Cash obtained from sale of financial assets measured at FVOCI</t>
  </si>
  <si>
    <t>Cash paid for purchase of financial assets measured at amortised cost</t>
  </si>
  <si>
    <t>Cash obtained from sale of financial assets measured at amortised cost</t>
  </si>
  <si>
    <t>Effect of translation differences on cash and cash equivalents</t>
  </si>
  <si>
    <t xml:space="preserve">1 January 2018 - </t>
  </si>
  <si>
    <t>CURRENT PERIOD PROFIT/LOSS</t>
  </si>
  <si>
    <t>OTHER COMPREHENSIVE INCOME</t>
  </si>
  <si>
    <t>Other Income/Expense Items not to be Recycled to Profit or Loss</t>
  </si>
  <si>
    <t>Revaluation Surplus on Tangible Assets</t>
  </si>
  <si>
    <t>Revaluation Surplus on Intangible Assets</t>
  </si>
  <si>
    <t>Defined Benefit Plans' Actuarial Gains/Losses</t>
  </si>
  <si>
    <t>2.1.4</t>
  </si>
  <si>
    <t>2.1.5</t>
  </si>
  <si>
    <t>Deferred Taxes on Other Comprehensive Income not to be Recycled to Profit or Loss</t>
  </si>
  <si>
    <t>Other Income/Expense Items to be Recycled to Profit or Loss</t>
  </si>
  <si>
    <t xml:space="preserve">Translation Differences </t>
  </si>
  <si>
    <t>Income/Expenses from Valuation and/or Reclassification of Financial Assets Measured at FVOCI</t>
  </si>
  <si>
    <t>Gains/losses from Cash Flow Hedges</t>
  </si>
  <si>
    <t>2.2.4</t>
  </si>
  <si>
    <t>Gains/Losses on Hedges of Net Investments in Foreign Operations</t>
  </si>
  <si>
    <t>2.2.5</t>
  </si>
  <si>
    <t>2.2.6</t>
  </si>
  <si>
    <t>Deferred Taxes on Other Comprehensive Income to be Recycled to Profit or Loss</t>
  </si>
  <si>
    <t>TOTAL COMPREHENSIVE INCOME (I+II)</t>
  </si>
  <si>
    <t>Paid-in Capital</t>
  </si>
  <si>
    <t>Share Premium</t>
  </si>
  <si>
    <t>Share Cancellation Profits</t>
  </si>
  <si>
    <t>Other Capital Reserves</t>
  </si>
  <si>
    <t>Profit Reserves</t>
  </si>
  <si>
    <t>Prior Periods' Profit/Loss</t>
  </si>
  <si>
    <t>Current Period's Net Profit/Loss</t>
  </si>
  <si>
    <t>Total Shareholders' Equity</t>
  </si>
  <si>
    <t>Revaluation surplus on tangible and intangible assets</t>
  </si>
  <si>
    <t>Translation Differences</t>
  </si>
  <si>
    <t xml:space="preserve">Income/Expenses from Valuation and/or Reclassification of Financial Assets Measured at FVOCI </t>
  </si>
  <si>
    <t>Balances at Beginning of Period</t>
  </si>
  <si>
    <t>Effect of Corrections</t>
  </si>
  <si>
    <t>Effect of Changes in Accounting Policies</t>
  </si>
  <si>
    <t>Adjusted Balances at Beginning of Period (I+II)</t>
  </si>
  <si>
    <t>Total Comprehensive Income</t>
  </si>
  <si>
    <t>Capital Increase in Cash</t>
  </si>
  <si>
    <t>Capital Increase from Internal Sources</t>
  </si>
  <si>
    <t>Capital Reserves from Inflation Adjustments to Paid-in Capital</t>
  </si>
  <si>
    <t>Convertible Bonds</t>
  </si>
  <si>
    <t>Subordinated Liabilities</t>
  </si>
  <si>
    <t>Others Changes</t>
  </si>
  <si>
    <t>Profit Distribution</t>
  </si>
  <si>
    <t>11.1</t>
  </si>
  <si>
    <t>Dividends</t>
  </si>
  <si>
    <t>11.2</t>
  </si>
  <si>
    <t>Transfers to Reserves</t>
  </si>
  <si>
    <t>11.3</t>
  </si>
  <si>
    <t>Balances at end of the period (III+IV…+X+XI)</t>
  </si>
  <si>
    <t>1 January 2018</t>
  </si>
  <si>
    <t>Collections from previously written-off receivables</t>
  </si>
  <si>
    <t>Cash payments to personnel and service suppliers</t>
  </si>
  <si>
    <t>Net (increase) decrease in due from banks</t>
  </si>
  <si>
    <t>Net increase/(decrease) in cash and cash equivalents (I+II+III+IV)</t>
  </si>
  <si>
    <t>Cash and cash equivalents at end of period (V+VI)</t>
  </si>
  <si>
    <t>5.1.16</t>
  </si>
  <si>
    <t>Money Market Placements</t>
  </si>
  <si>
    <t>Financial Assets Measured at Fair Value through Other Comprehensive Income (FVOCI)</t>
  </si>
  <si>
    <t>Asset Held for Resale</t>
  </si>
  <si>
    <t>Assets of Discontinued Operations</t>
  </si>
  <si>
    <t>Unconsolidated Financial Investments in Subsidiaries</t>
  </si>
  <si>
    <t>Unconsolidated Non-Financial Investments in Subsidiaries</t>
  </si>
  <si>
    <t>MONEY MARKET FUNDS</t>
  </si>
  <si>
    <t>Asset Backed Securities</t>
  </si>
  <si>
    <t>Borrowers' Funds</t>
  </si>
  <si>
    <t>Restructuring Reserves</t>
  </si>
  <si>
    <t>Reserve for Employee Benefits</t>
  </si>
  <si>
    <t>Insurance Technical Provisions (Net)</t>
  </si>
  <si>
    <t>Other Provisions</t>
  </si>
  <si>
    <t>Asset Held for Sale</t>
  </si>
  <si>
    <t>Capital Reserves</t>
  </si>
  <si>
    <t>Legal Reserves</t>
  </si>
  <si>
    <t>Status Reserves</t>
  </si>
  <si>
    <t>Extraordinary Reserves</t>
  </si>
  <si>
    <t>Profit/Loss</t>
  </si>
  <si>
    <t>5.3.1</t>
  </si>
  <si>
    <t>NET FEES AND COMMISSIONS INCOME/EXPENSES</t>
  </si>
  <si>
    <t>Trading account income/losses</t>
  </si>
  <si>
    <t>Income/losses from derivative financial instruments</t>
  </si>
  <si>
    <t>Foreign exchange gains/losses</t>
  </si>
  <si>
    <t>PROVISION FOR TAXES OF CONTINUED OPERATIONS (±)</t>
  </si>
  <si>
    <t>Financial Assets Measured at Fair Value through Profit/Loss (FVTPL)</t>
  </si>
  <si>
    <t>Other Comprehensive Income/Expense Items not to be Recycled to Profit or Loss</t>
  </si>
  <si>
    <t>Other Comprehensive Income/Expense Items to be Recycled to Profit or Loss</t>
  </si>
  <si>
    <t>Statement of Profit or Loss and Other Comprehensive Income</t>
  </si>
  <si>
    <t>Net (increase) decrease in financial liabilities measured at FVTPL</t>
  </si>
  <si>
    <t>PRIOR PERIOD</t>
  </si>
  <si>
    <t>5.7.9</t>
  </si>
  <si>
    <t>Statement of Profit or Loss</t>
  </si>
  <si>
    <t>Cash paid for purchase of associates, subsidiaries and joint-ventures</t>
  </si>
  <si>
    <t>Cash obtained from sale of associates, subsidiaries and joint-ventures</t>
  </si>
  <si>
    <t>7.3</t>
  </si>
  <si>
    <t>31 December 2018</t>
  </si>
  <si>
    <t>(*) Decision regarding the 2018 profit distribution will be held at General Assembly meeting.</t>
  </si>
  <si>
    <t xml:space="preserve">1 January 2019 - </t>
  </si>
  <si>
    <t>1 January 2019</t>
  </si>
  <si>
    <t>1 January 2019-</t>
  </si>
  <si>
    <t>FINANCIAL ASSETS MEASURED AT AMORTIZED COST</t>
  </si>
  <si>
    <t>5.1.12</t>
  </si>
  <si>
    <t>Other Financial Assets Measured at Amortised Cost</t>
  </si>
  <si>
    <t>5.1.11</t>
  </si>
  <si>
    <t>OTHER ASSETS (Net)</t>
  </si>
  <si>
    <t>Lease interest expense</t>
  </si>
  <si>
    <t>OTHER PROVISIONS (-)</t>
  </si>
  <si>
    <t>18.1</t>
  </si>
  <si>
    <t>18.2</t>
  </si>
  <si>
    <t>18.3</t>
  </si>
  <si>
    <t>21.1</t>
  </si>
  <si>
    <t>21.2</t>
  </si>
  <si>
    <t>21.3</t>
  </si>
  <si>
    <t>23.1</t>
  </si>
  <si>
    <t>23.2</t>
  </si>
  <si>
    <t>23.3</t>
  </si>
  <si>
    <t>XXV.</t>
  </si>
  <si>
    <t>TOTAL OPERATING PROFIT (III+IV+V+VI+VII)</t>
  </si>
  <si>
    <t>NET OPERATING PROFIT/LOSS (VIII-IX-X-XI-XII)</t>
  </si>
  <si>
    <t>OPERATING PROFIT/LOSS BEFORE TAXES (XIII+...+XVI)</t>
  </si>
  <si>
    <t>NET OPERATING PROFIT/LOSS AFTER TAXES (XVII±XVIII)</t>
  </si>
  <si>
    <t>NET PROFIT/LOSS (XIX+XXIV)</t>
  </si>
  <si>
    <t>NET PROFIT/LOSS AFTER TAXES ON DISCONTINUED OPERATIONS (XXII±XXIII)</t>
  </si>
  <si>
    <t>PROFIT/LOSS BEFORE TAXES ON DISCONTINUED OPERATIONS (XX-XXI)</t>
  </si>
  <si>
    <t>PREVIOUS PERIOD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</si>
  <si>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</si>
  <si>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</si>
  <si>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</si>
  <si>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</si>
  <si>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</si>
  <si>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</si>
  <si>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</si>
  <si>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</si>
  <si>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5.4.10</t>
  </si>
  <si>
    <t>5.4.9</t>
  </si>
  <si>
    <t>5.4.11</t>
  </si>
  <si>
    <t>5.3.2</t>
  </si>
  <si>
    <t>5.2.1</t>
  </si>
  <si>
    <t>5.2.2</t>
  </si>
  <si>
    <t>5.2.4</t>
  </si>
  <si>
    <t>5.2.5</t>
  </si>
  <si>
    <t>5.2.7</t>
  </si>
  <si>
    <t>5.2.8</t>
  </si>
  <si>
    <t>5.2.9</t>
  </si>
  <si>
    <t>5.2.10</t>
  </si>
  <si>
    <t>5.2.11</t>
  </si>
  <si>
    <t>5.2.12</t>
  </si>
  <si>
    <t>5.2.13</t>
  </si>
  <si>
    <t>5.1.5</t>
  </si>
  <si>
    <t>5.1.6</t>
  </si>
  <si>
    <t>5.1.7</t>
  </si>
  <si>
    <t>5.1.13</t>
  </si>
  <si>
    <t>5.1.1</t>
  </si>
  <si>
    <t>INVESTMENTS IN ASSOCIATES,SUBSIDIARIES AND JOINT VENTURES</t>
  </si>
  <si>
    <t xml:space="preserve">            INCOME AND EXPENSE ITEMS</t>
  </si>
  <si>
    <t>STATEMENT OF PROFIT OR LOSS AND OTHER COMPREHENSIVE INCOME</t>
  </si>
  <si>
    <t>5.2.3</t>
  </si>
  <si>
    <t>5.2.6</t>
  </si>
  <si>
    <t>5.5</t>
  </si>
  <si>
    <t>5.6</t>
  </si>
  <si>
    <t>At 30 June 2019</t>
  </si>
  <si>
    <t>30 June 2019</t>
  </si>
  <si>
    <t>30 June 2018</t>
  </si>
  <si>
    <t>For the period ended at 30 June 2019</t>
  </si>
  <si>
    <t>(01/01/2018-30/06/2018)</t>
  </si>
  <si>
    <t>(01/01/2019-30/06/2019)</t>
  </si>
  <si>
    <t>1 April 2019-</t>
  </si>
  <si>
    <t>1 April 2018-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</si>
</sst>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(* #,##0_);_(* \(#,##0\);_(* &quot;-&quot;_);_(@_)"/>
    <numFmt numFmtId="164" formatCode="dd\ mmmm\ yyyy"/>
    <numFmt numFmtId="165" formatCode="#,##0_);\(#,##0\);_(* &quot;-&quot;_)"/>
    <numFmt numFmtId="166" formatCode="_(* #,##0_);_(* \(#,##0\);_(* &quot;-&quot;??_);_(@_)"/>
    <numFmt numFmtId="167" formatCode="#,##0;[Red]\-#,##0"/>
    <numFmt numFmtId="168" formatCode="#,##0.000"/>
    <numFmt numFmtId="169" formatCode="0.0"/>
    <numFmt numFmtId="170" formatCode="0.0%"/>
    <numFmt numFmtId="171" formatCode="_(* #,##0.00000_);_(* \(#,##0.00000\);_(* &quot;-&quot;_);_(@_)"/>
    <numFmt numFmtId="172" formatCode="#,##0.00000"/>
  </numFmts>
  <fonts count="98" x14ac:knownFonts="1">
    <font>
      <sz val="10"/>
      <name val="MS Sans Serif"/>
    </font>
    <font>
      <b/>
      <sz val="10"/>
      <name val="MS Sans Serif"/>
      <family val="2"/>
      <charset val="162"/>
    </font>
    <font>
      <sz val="10"/>
      <name val="MS Sans Serif"/>
      <family val="2"/>
      <charset val="162"/>
    </font>
    <font>
      <sz val="10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14"/>
      <name val="Times New Roman TUR"/>
      <family val="1"/>
      <charset val="16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 Tur"/>
      <family val="1"/>
      <charset val="16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3"/>
      <name val="Times New Roman Tur"/>
      <family val="1"/>
      <charset val="162"/>
    </font>
    <font>
      <sz val="25"/>
      <name val="Times New Roman"/>
      <family val="1"/>
    </font>
    <font>
      <b/>
      <sz val="25"/>
      <name val="Times New Roman TUR"/>
      <family val="1"/>
      <charset val="162"/>
    </font>
    <font>
      <b/>
      <sz val="11"/>
      <name val="Times New Roman Tur"/>
      <family val="1"/>
      <charset val="162"/>
    </font>
    <font>
      <sz val="16"/>
      <name val="Times New Roman"/>
      <family val="1"/>
    </font>
    <font>
      <sz val="16"/>
      <name val="MS Sans Serif"/>
      <family val="2"/>
      <charset val="162"/>
    </font>
    <font>
      <b/>
      <sz val="24"/>
      <name val="Times New Roman"/>
      <family val="1"/>
    </font>
    <font>
      <b/>
      <sz val="22"/>
      <name val="Times New Roman"/>
      <family val="1"/>
    </font>
    <font>
      <b/>
      <sz val="14"/>
      <name val="Times New Roman TUR"/>
      <family val="1"/>
      <charset val="162"/>
    </font>
    <font>
      <b/>
      <i/>
      <sz val="21"/>
      <name val="Times New Roman"/>
      <family val="1"/>
    </font>
    <font>
      <i/>
      <sz val="21"/>
      <name val="Times New Roman"/>
      <family val="1"/>
    </font>
    <font>
      <i/>
      <sz val="20"/>
      <name val="Times New Roman"/>
      <family val="1"/>
    </font>
    <font>
      <b/>
      <sz val="24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MS Sans Serif"/>
      <family val="2"/>
      <charset val="162"/>
    </font>
    <font>
      <sz val="14"/>
      <name val="Times New Roman"/>
      <family val="1"/>
    </font>
    <font>
      <sz val="12"/>
      <name val="MS Sans Serif"/>
      <family val="2"/>
      <charset val="162"/>
    </font>
    <font>
      <sz val="10"/>
      <color indexed="8"/>
      <name val="MS Sans Serif"/>
      <family val="2"/>
      <charset val="162"/>
    </font>
    <font>
      <sz val="25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  <charset val="162"/>
    </font>
    <font>
      <sz val="13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MS Sans Serif"/>
      <family val="2"/>
      <charset val="162"/>
    </font>
    <font>
      <sz val="16"/>
      <color indexed="8"/>
      <name val="Times New Roman"/>
      <family val="1"/>
    </font>
    <font>
      <b/>
      <sz val="12"/>
      <name val="Times New Roman Tur"/>
      <charset val="162"/>
    </font>
    <font>
      <sz val="12"/>
      <name val="Times New Roman Tur"/>
      <charset val="162"/>
    </font>
    <font>
      <b/>
      <sz val="18"/>
      <name val="Times New Roman"/>
      <family val="1"/>
      <charset val="162"/>
    </font>
    <font>
      <b/>
      <sz val="12"/>
      <name val="Times New Roman"/>
      <family val="1"/>
      <charset val="162"/>
    </font>
    <font>
      <sz val="21"/>
      <name val="Times New Roman"/>
      <family val="1"/>
    </font>
    <font>
      <b/>
      <sz val="22"/>
      <name val="MS Sans Serif"/>
      <family val="2"/>
      <charset val="162"/>
    </font>
    <font>
      <b/>
      <sz val="18"/>
      <name val="Times New Roman"/>
      <family val="1"/>
    </font>
    <font>
      <sz val="25"/>
      <name val="MS Sans Serif"/>
      <family val="2"/>
      <charset val="162"/>
    </font>
    <font>
      <sz val="9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3"/>
      <name val="Times New Roman"/>
      <family val="1"/>
    </font>
    <font>
      <sz val="12"/>
      <color indexed="8"/>
      <name val="Times New Roman"/>
      <family val="1"/>
      <charset val="162"/>
    </font>
    <font>
      <sz val="14"/>
      <name val="MS Sans Serif"/>
      <family val="2"/>
      <charset val="162"/>
    </font>
    <font>
      <b/>
      <sz val="9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theme="1"/>
      <name val="Times New Roman TUR"/>
      <family val="1"/>
      <charset val="162"/>
    </font>
    <font>
      <sz val="12"/>
      <color theme="1"/>
      <name val="Times New Roman Tur"/>
      <family val="1"/>
      <charset val="162"/>
    </font>
    <font>
      <b/>
      <sz val="12"/>
      <color theme="1"/>
      <name val="Times New Roman Tur"/>
      <charset val="162"/>
    </font>
    <font>
      <sz val="12"/>
      <color theme="1"/>
      <name val="Times New Roman Tur"/>
      <charset val="162"/>
    </font>
    <font>
      <sz val="10"/>
      <name val="MS Sans Serif"/>
      <family val="2"/>
      <charset val="162"/>
    </font>
    <font>
      <sz val="10"/>
      <color theme="1"/>
      <name val="Times New Roman"/>
      <family val="1"/>
    </font>
    <font>
      <sz val="12"/>
      <name val="Times New Roman"/>
      <family val="1"/>
      <charset val="162"/>
    </font>
    <font>
      <b/>
      <sz val="12"/>
      <name val="Times New Roman Tur"/>
    </font>
    <font>
      <sz val="16"/>
      <name val="Times New Roman"/>
      <family val="1"/>
      <charset val="162"/>
    </font>
    <font>
      <b/>
      <sz val="10"/>
      <name val="Times New Roman Tur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</font>
    <font>
      <sz val="10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0"/>
      <color indexed="8"/>
      <name val="MS Sans Serif"/>
      <family val="2"/>
      <charset val="162"/>
    </font>
    <font>
      <b/>
      <sz val="18"/>
      <color indexed="8"/>
      <name val="Times New Roman"/>
      <family val="1"/>
      <charset val="162"/>
    </font>
    <font>
      <b/>
      <sz val="25"/>
      <color indexed="8"/>
      <name val="Times New Roman"/>
      <family val="1"/>
    </font>
    <font>
      <sz val="10"/>
      <color theme="0"/>
      <name val="Times New Roman"/>
      <family val="1"/>
    </font>
    <font>
      <i/>
      <sz val="16"/>
      <name val="Times New Roman"/>
      <family val="1"/>
    </font>
    <font>
      <b/>
      <sz val="16"/>
      <name val="Times New Roman"/>
      <family val="1"/>
      <charset val="162"/>
    </font>
    <font>
      <sz val="16"/>
      <name val="Times New Roman Tur"/>
      <family val="1"/>
      <charset val="162"/>
    </font>
    <font>
      <b/>
      <i/>
      <sz val="20"/>
      <name val="Times New Roman"/>
      <family val="1"/>
    </font>
    <font>
      <b/>
      <sz val="20"/>
      <name val="Times New Roman"/>
      <family val="1"/>
    </font>
    <font>
      <sz val="10"/>
      <name val="Arial"/>
      <family val="2"/>
      <charset val="162"/>
    </font>
    <font>
      <b/>
      <sz val="10"/>
      <color indexed="8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  <charset val="162"/>
    </font>
    <font>
      <sz val="11"/>
      <color indexed="8"/>
      <name val="MS Sans Serif"/>
      <family val="2"/>
      <charset val="162"/>
    </font>
    <font>
      <b/>
      <sz val="11"/>
      <color indexed="8"/>
      <name val="Times New Roman"/>
      <family val="1"/>
      <charset val="162"/>
    </font>
    <font>
      <sz val="20"/>
      <name val="Times New Roman"/>
      <family val="1"/>
    </font>
    <font>
      <b/>
      <i/>
      <sz val="18"/>
      <name val="Times New Roman"/>
      <family val="1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0" fontId="2" fillId="0" borderId="0" applyFont="0" applyFill="0" applyBorder="0" applyAlignment="0" applyProtection="0"/>
    <xf numFmtId="0" fontId="2" fillId="0" borderId="0"/>
    <xf numFmtId="9" fontId="66" fillId="0" borderId="0" applyFont="0" applyFill="0" applyBorder="0" applyAlignment="0" applyProtection="0"/>
    <xf numFmtId="0" fontId="85" fillId="0" borderId="0"/>
  </cellStyleXfs>
  <cellXfs count="626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10" fillId="0" borderId="1" xfId="0" applyFont="1" applyFill="1" applyBorder="1"/>
    <xf numFmtId="0" fontId="4" fillId="0" borderId="0" xfId="0" applyFont="1" applyFill="1" applyBorder="1"/>
    <xf numFmtId="0" fontId="9" fillId="0" borderId="1" xfId="0" applyFont="1" applyFill="1" applyBorder="1"/>
    <xf numFmtId="0" fontId="8" fillId="0" borderId="1" xfId="0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/>
    <xf numFmtId="0" fontId="12" fillId="0" borderId="0" xfId="0" applyFont="1" applyFill="1"/>
    <xf numFmtId="0" fontId="0" fillId="0" borderId="0" xfId="0" applyFill="1" applyBorder="1"/>
    <xf numFmtId="0" fontId="0" fillId="0" borderId="0" xfId="0" applyFill="1"/>
    <xf numFmtId="0" fontId="9" fillId="0" borderId="0" xfId="0" applyFont="1" applyFill="1" applyBorder="1" applyAlignment="1">
      <alignment horizontal="center" vertical="justify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center" vertical="justify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justify"/>
    </xf>
    <xf numFmtId="0" fontId="9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Border="1"/>
    <xf numFmtId="0" fontId="15" fillId="0" borderId="0" xfId="0" applyFont="1" applyBorder="1"/>
    <xf numFmtId="0" fontId="13" fillId="0" borderId="0" xfId="0" applyFont="1" applyBorder="1" applyAlignment="1">
      <alignment horizontal="center" vertical="center"/>
    </xf>
    <xf numFmtId="0" fontId="9" fillId="0" borderId="0" xfId="0" applyFont="1" applyBorder="1"/>
    <xf numFmtId="37" fontId="0" fillId="0" borderId="0" xfId="0" applyNumberFormat="1"/>
    <xf numFmtId="0" fontId="14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17" fillId="0" borderId="0" xfId="0" applyFont="1" applyFill="1" applyBorder="1"/>
    <xf numFmtId="165" fontId="0" fillId="0" borderId="0" xfId="0" applyNumberFormat="1"/>
    <xf numFmtId="0" fontId="5" fillId="0" borderId="1" xfId="0" applyFont="1" applyBorder="1"/>
    <xf numFmtId="0" fontId="5" fillId="0" borderId="2" xfId="0" applyFont="1" applyBorder="1"/>
    <xf numFmtId="0" fontId="19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/>
    <xf numFmtId="0" fontId="4" fillId="0" borderId="2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0" fillId="0" borderId="0" xfId="0" applyFont="1" applyFill="1"/>
    <xf numFmtId="0" fontId="3" fillId="0" borderId="1" xfId="0" applyFont="1" applyFill="1" applyBorder="1"/>
    <xf numFmtId="0" fontId="20" fillId="0" borderId="0" xfId="0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/>
    <xf numFmtId="1" fontId="7" fillId="0" borderId="0" xfId="0" applyNumberFormat="1" applyFont="1" applyFill="1" applyBorder="1"/>
    <xf numFmtId="0" fontId="4" fillId="0" borderId="6" xfId="0" applyFont="1" applyBorder="1"/>
    <xf numFmtId="0" fontId="5" fillId="0" borderId="0" xfId="0" applyFont="1" applyBorder="1"/>
    <xf numFmtId="0" fontId="5" fillId="0" borderId="8" xfId="0" applyFont="1" applyBorder="1"/>
    <xf numFmtId="0" fontId="4" fillId="0" borderId="0" xfId="0" applyFont="1" applyBorder="1"/>
    <xf numFmtId="16" fontId="5" fillId="0" borderId="0" xfId="0" applyNumberFormat="1" applyFont="1" applyBorder="1"/>
    <xf numFmtId="14" fontId="5" fillId="0" borderId="0" xfId="0" quotePrefix="1" applyNumberFormat="1" applyFont="1" applyBorder="1"/>
    <xf numFmtId="16" fontId="5" fillId="0" borderId="0" xfId="0" quotePrefix="1" applyNumberFormat="1" applyFont="1" applyBorder="1"/>
    <xf numFmtId="0" fontId="0" fillId="0" borderId="1" xfId="0" applyBorder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24" fillId="0" borderId="0" xfId="0" applyFont="1" applyFill="1"/>
    <xf numFmtId="0" fontId="24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5" fillId="0" borderId="0" xfId="0" applyFont="1" applyFill="1"/>
    <xf numFmtId="165" fontId="8" fillId="0" borderId="11" xfId="0" applyNumberFormat="1" applyFont="1" applyFill="1" applyBorder="1"/>
    <xf numFmtId="165" fontId="9" fillId="0" borderId="11" xfId="0" applyNumberFormat="1" applyFont="1" applyFill="1" applyBorder="1"/>
    <xf numFmtId="165" fontId="9" fillId="0" borderId="13" xfId="0" applyNumberFormat="1" applyFont="1" applyFill="1" applyBorder="1"/>
    <xf numFmtId="0" fontId="42" fillId="0" borderId="0" xfId="0" applyFont="1" applyFill="1"/>
    <xf numFmtId="0" fontId="4" fillId="0" borderId="1" xfId="0" applyFont="1" applyBorder="1"/>
    <xf numFmtId="0" fontId="1" fillId="0" borderId="0" xfId="0" applyFont="1"/>
    <xf numFmtId="0" fontId="42" fillId="0" borderId="0" xfId="0" applyFont="1" applyBorder="1"/>
    <xf numFmtId="0" fontId="42" fillId="0" borderId="0" xfId="0" applyFont="1"/>
    <xf numFmtId="0" fontId="31" fillId="0" borderId="0" xfId="0" applyFont="1" applyFill="1"/>
    <xf numFmtId="0" fontId="31" fillId="0" borderId="0" xfId="0" applyFont="1" applyFill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horizontal="left" vertical="center" wrapText="1"/>
    </xf>
    <xf numFmtId="0" fontId="38" fillId="0" borderId="0" xfId="0" applyFont="1" applyFill="1"/>
    <xf numFmtId="0" fontId="35" fillId="0" borderId="1" xfId="0" applyFont="1" applyFill="1" applyBorder="1" applyAlignment="1">
      <alignment horizontal="left" vertical="justify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/>
    <xf numFmtId="0" fontId="40" fillId="0" borderId="1" xfId="0" applyFont="1" applyFill="1" applyBorder="1"/>
    <xf numFmtId="0" fontId="40" fillId="0" borderId="0" xfId="0" applyFont="1" applyFill="1" applyBorder="1"/>
    <xf numFmtId="0" fontId="41" fillId="0" borderId="0" xfId="0" applyFont="1" applyFill="1"/>
    <xf numFmtId="0" fontId="41" fillId="0" borderId="1" xfId="0" applyFont="1" applyFill="1" applyBorder="1"/>
    <xf numFmtId="0" fontId="40" fillId="0" borderId="2" xfId="0" applyFont="1" applyFill="1" applyBorder="1"/>
    <xf numFmtId="0" fontId="31" fillId="0" borderId="0" xfId="0" applyFont="1" applyFill="1" applyAlignment="1">
      <alignment horizontal="left" vertical="justify"/>
    </xf>
    <xf numFmtId="0" fontId="17" fillId="0" borderId="8" xfId="0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center"/>
    </xf>
    <xf numFmtId="165" fontId="30" fillId="0" borderId="0" xfId="0" applyNumberFormat="1" applyFont="1" applyFill="1"/>
    <xf numFmtId="165" fontId="0" fillId="0" borderId="0" xfId="0" applyNumberFormat="1" applyFill="1"/>
    <xf numFmtId="0" fontId="44" fillId="0" borderId="0" xfId="0" applyFont="1" applyFill="1" applyBorder="1"/>
    <xf numFmtId="165" fontId="9" fillId="0" borderId="4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left"/>
    </xf>
    <xf numFmtId="0" fontId="48" fillId="0" borderId="0" xfId="0" applyFont="1" applyFill="1" applyBorder="1"/>
    <xf numFmtId="0" fontId="50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12" fillId="0" borderId="0" xfId="0" applyFont="1" applyBorder="1" applyAlignment="1">
      <alignment horizontal="justify" vertical="justify"/>
    </xf>
    <xf numFmtId="0" fontId="7" fillId="0" borderId="0" xfId="0" applyFont="1" applyAlignment="1">
      <alignment horizontal="justify" vertical="justify"/>
    </xf>
    <xf numFmtId="0" fontId="7" fillId="0" borderId="0" xfId="0" applyFont="1" applyBorder="1"/>
    <xf numFmtId="0" fontId="8" fillId="0" borderId="3" xfId="2" applyFont="1" applyFill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7" fillId="0" borderId="1" xfId="0" applyFont="1" applyBorder="1"/>
    <xf numFmtId="0" fontId="9" fillId="0" borderId="22" xfId="0" applyFont="1" applyBorder="1" applyAlignment="1">
      <alignment horizontal="justify" vertical="justify" wrapText="1"/>
    </xf>
    <xf numFmtId="165" fontId="9" fillId="0" borderId="22" xfId="0" applyNumberFormat="1" applyFont="1" applyFill="1" applyBorder="1" applyAlignment="1">
      <alignment horizontal="right"/>
    </xf>
    <xf numFmtId="165" fontId="9" fillId="0" borderId="23" xfId="0" applyNumberFormat="1" applyFont="1" applyBorder="1" applyAlignment="1">
      <alignment horizontal="right"/>
    </xf>
    <xf numFmtId="0" fontId="29" fillId="0" borderId="1" xfId="0" applyFont="1" applyBorder="1"/>
    <xf numFmtId="0" fontId="11" fillId="0" borderId="0" xfId="0" applyFont="1" applyBorder="1" applyAlignment="1">
      <alignment horizontal="justify" vertical="justify"/>
    </xf>
    <xf numFmtId="0" fontId="53" fillId="0" borderId="4" xfId="2" applyFont="1" applyBorder="1" applyAlignment="1">
      <alignment horizontal="justify" vertical="justify" wrapText="1"/>
    </xf>
    <xf numFmtId="165" fontId="29" fillId="0" borderId="4" xfId="0" applyNumberFormat="1" applyFont="1" applyFill="1" applyBorder="1" applyAlignment="1">
      <alignment horizontal="right"/>
    </xf>
    <xf numFmtId="165" fontId="29" fillId="0" borderId="4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0" xfId="0" quotePrefix="1" applyFont="1" applyBorder="1" applyAlignment="1">
      <alignment horizontal="justify" vertical="justify"/>
    </xf>
    <xf numFmtId="0" fontId="37" fillId="0" borderId="4" xfId="2" applyFont="1" applyBorder="1" applyAlignment="1">
      <alignment horizontal="justify" vertical="justify" wrapText="1"/>
    </xf>
    <xf numFmtId="3" fontId="37" fillId="0" borderId="4" xfId="0" applyNumberFormat="1" applyFont="1" applyFill="1" applyBorder="1" applyAlignment="1">
      <alignment horizontal="right" vertical="top" wrapText="1"/>
    </xf>
    <xf numFmtId="0" fontId="54" fillId="0" borderId="0" xfId="0" quotePrefix="1" applyFont="1" applyBorder="1" applyAlignment="1">
      <alignment horizontal="justify" vertical="justify"/>
    </xf>
    <xf numFmtId="165" fontId="9" fillId="0" borderId="4" xfId="0" applyNumberFormat="1" applyFont="1" applyFill="1" applyBorder="1"/>
    <xf numFmtId="0" fontId="8" fillId="0" borderId="0" xfId="0" applyFont="1" applyBorder="1" applyAlignment="1">
      <alignment horizontal="justify" vertical="justify"/>
    </xf>
    <xf numFmtId="166" fontId="9" fillId="0" borderId="4" xfId="1" applyNumberFormat="1" applyFont="1" applyFill="1" applyBorder="1"/>
    <xf numFmtId="0" fontId="53" fillId="0" borderId="4" xfId="2" applyFont="1" applyBorder="1" applyAlignment="1">
      <alignment horizontal="justify" vertical="justify"/>
    </xf>
    <xf numFmtId="165" fontId="36" fillId="0" borderId="4" xfId="0" applyNumberFormat="1" applyFont="1" applyFill="1" applyBorder="1" applyAlignment="1">
      <alignment horizontal="right" vertical="top" wrapText="1"/>
    </xf>
    <xf numFmtId="3" fontId="36" fillId="0" borderId="4" xfId="0" applyNumberFormat="1" applyFont="1" applyBorder="1" applyAlignment="1">
      <alignment horizontal="right" vertical="top" wrapText="1"/>
    </xf>
    <xf numFmtId="165" fontId="55" fillId="0" borderId="4" xfId="0" applyNumberFormat="1" applyFont="1" applyBorder="1" applyAlignment="1">
      <alignment horizontal="right" vertical="top" wrapText="1"/>
    </xf>
    <xf numFmtId="0" fontId="9" fillId="0" borderId="4" xfId="2" applyFont="1" applyBorder="1" applyAlignment="1">
      <alignment horizontal="justify" vertical="justify"/>
    </xf>
    <xf numFmtId="0" fontId="9" fillId="0" borderId="4" xfId="0" applyFont="1" applyBorder="1"/>
    <xf numFmtId="165" fontId="9" fillId="0" borderId="6" xfId="0" applyNumberFormat="1" applyFont="1" applyBorder="1" applyAlignment="1">
      <alignment horizontal="right"/>
    </xf>
    <xf numFmtId="0" fontId="37" fillId="0" borderId="4" xfId="2" applyFont="1" applyFill="1" applyBorder="1" applyAlignment="1">
      <alignment horizontal="justify" vertical="justify" wrapText="1"/>
    </xf>
    <xf numFmtId="165" fontId="9" fillId="0" borderId="4" xfId="0" applyNumberFormat="1" applyFont="1" applyFill="1" applyBorder="1" applyAlignment="1">
      <alignment horizontal="right" vertical="top" wrapText="1"/>
    </xf>
    <xf numFmtId="165" fontId="9" fillId="0" borderId="6" xfId="0" applyNumberFormat="1" applyFont="1" applyBorder="1" applyAlignment="1">
      <alignment horizontal="right" vertical="top" wrapText="1"/>
    </xf>
    <xf numFmtId="0" fontId="36" fillId="0" borderId="4" xfId="0" applyFont="1" applyBorder="1" applyAlignment="1">
      <alignment horizontal="justify" vertical="justify" wrapText="1"/>
    </xf>
    <xf numFmtId="0" fontId="9" fillId="0" borderId="2" xfId="0" applyFont="1" applyBorder="1"/>
    <xf numFmtId="0" fontId="9" fillId="0" borderId="8" xfId="0" quotePrefix="1" applyFont="1" applyBorder="1" applyAlignment="1">
      <alignment horizontal="justify" vertical="justify"/>
    </xf>
    <xf numFmtId="0" fontId="37" fillId="0" borderId="7" xfId="2" applyFont="1" applyBorder="1" applyAlignment="1">
      <alignment horizontal="justify" vertical="justify" wrapText="1"/>
    </xf>
    <xf numFmtId="0" fontId="9" fillId="0" borderId="0" xfId="0" applyFont="1" applyBorder="1" applyAlignment="1">
      <alignment horizontal="left" vertical="justify"/>
    </xf>
    <xf numFmtId="0" fontId="9" fillId="0" borderId="0" xfId="0" applyFont="1" applyFill="1" applyBorder="1" applyAlignment="1">
      <alignment horizontal="left" vertical="justify"/>
    </xf>
    <xf numFmtId="37" fontId="7" fillId="0" borderId="0" xfId="0" applyNumberFormat="1" applyFont="1" applyFill="1" applyAlignment="1"/>
    <xf numFmtId="37" fontId="7" fillId="0" borderId="0" xfId="0" applyNumberFormat="1" applyFont="1" applyAlignment="1"/>
    <xf numFmtId="0" fontId="7" fillId="0" borderId="0" xfId="0" applyFont="1" applyFill="1" applyAlignment="1"/>
    <xf numFmtId="0" fontId="7" fillId="0" borderId="0" xfId="0" applyFont="1" applyAlignment="1"/>
    <xf numFmtId="165" fontId="53" fillId="0" borderId="4" xfId="0" applyNumberFormat="1" applyFont="1" applyBorder="1" applyAlignment="1">
      <alignment horizontal="right" vertical="top" wrapText="1"/>
    </xf>
    <xf numFmtId="168" fontId="9" fillId="0" borderId="4" xfId="0" applyNumberFormat="1" applyFont="1" applyFill="1" applyBorder="1"/>
    <xf numFmtId="0" fontId="56" fillId="0" borderId="0" xfId="0" applyFont="1" applyAlignment="1">
      <alignment horizontal="center"/>
    </xf>
    <xf numFmtId="0" fontId="23" fillId="0" borderId="0" xfId="0" applyFont="1" applyFill="1" applyBorder="1" applyAlignment="1"/>
    <xf numFmtId="1" fontId="9" fillId="0" borderId="11" xfId="0" quotePrefix="1" applyNumberFormat="1" applyFont="1" applyFill="1" applyBorder="1" applyAlignment="1">
      <alignment horizontal="center"/>
    </xf>
    <xf numFmtId="1" fontId="9" fillId="0" borderId="11" xfId="0" applyNumberFormat="1" applyFont="1" applyFill="1" applyBorder="1" applyAlignment="1">
      <alignment horizontal="center"/>
    </xf>
    <xf numFmtId="0" fontId="9" fillId="0" borderId="21" xfId="0" applyFont="1" applyFill="1" applyBorder="1"/>
    <xf numFmtId="0" fontId="9" fillId="0" borderId="21" xfId="0" applyFont="1" applyFill="1" applyBorder="1" applyAlignment="1">
      <alignment horizontal="left"/>
    </xf>
    <xf numFmtId="165" fontId="8" fillId="0" borderId="13" xfId="0" applyNumberFormat="1" applyFont="1" applyFill="1" applyBorder="1"/>
    <xf numFmtId="0" fontId="9" fillId="0" borderId="11" xfId="0" quotePrefix="1" applyFont="1" applyFill="1" applyBorder="1" applyAlignment="1">
      <alignment horizontal="center" vertical="justify"/>
    </xf>
    <xf numFmtId="0" fontId="9" fillId="0" borderId="11" xfId="0" applyFont="1" applyFill="1" applyBorder="1" applyAlignment="1">
      <alignment horizontal="center" vertical="justify"/>
    </xf>
    <xf numFmtId="14" fontId="9" fillId="0" borderId="11" xfId="0" quotePrefix="1" applyNumberFormat="1" applyFont="1" applyFill="1" applyBorder="1" applyAlignment="1">
      <alignment horizontal="center" vertical="justify"/>
    </xf>
    <xf numFmtId="0" fontId="9" fillId="0" borderId="10" xfId="0" applyFont="1" applyFill="1" applyBorder="1" applyAlignment="1">
      <alignment horizontal="center" vertical="justify"/>
    </xf>
    <xf numFmtId="14" fontId="9" fillId="0" borderId="11" xfId="0" quotePrefix="1" applyNumberFormat="1" applyFont="1" applyFill="1" applyBorder="1" applyAlignment="1">
      <alignment horizontal="center"/>
    </xf>
    <xf numFmtId="0" fontId="4" fillId="0" borderId="21" xfId="0" applyFont="1" applyBorder="1"/>
    <xf numFmtId="16" fontId="5" fillId="0" borderId="21" xfId="0" applyNumberFormat="1" applyFont="1" applyBorder="1"/>
    <xf numFmtId="0" fontId="5" fillId="0" borderId="21" xfId="0" applyFont="1" applyBorder="1"/>
    <xf numFmtId="14" fontId="5" fillId="0" borderId="21" xfId="0" quotePrefix="1" applyNumberFormat="1" applyFont="1" applyBorder="1"/>
    <xf numFmtId="0" fontId="0" fillId="0" borderId="21" xfId="0" applyBorder="1"/>
    <xf numFmtId="16" fontId="5" fillId="0" borderId="21" xfId="0" quotePrefix="1" applyNumberFormat="1" applyFont="1" applyBorder="1"/>
    <xf numFmtId="0" fontId="5" fillId="0" borderId="20" xfId="0" applyFont="1" applyBorder="1"/>
    <xf numFmtId="0" fontId="41" fillId="0" borderId="8" xfId="0" applyFont="1" applyFill="1" applyBorder="1"/>
    <xf numFmtId="0" fontId="0" fillId="0" borderId="0" xfId="0" applyAlignment="1">
      <alignment horizontal="left" vertical="justify"/>
    </xf>
    <xf numFmtId="0" fontId="47" fillId="2" borderId="0" xfId="0" applyFont="1" applyFill="1" applyBorder="1" applyProtection="1"/>
    <xf numFmtId="0" fontId="58" fillId="0" borderId="0" xfId="0" applyFont="1" applyFill="1" applyBorder="1" applyAlignment="1">
      <alignment horizontal="left"/>
    </xf>
    <xf numFmtId="0" fontId="59" fillId="0" borderId="0" xfId="0" quotePrefix="1" applyFont="1" applyFill="1" applyBorder="1"/>
    <xf numFmtId="0" fontId="59" fillId="0" borderId="0" xfId="0" applyFont="1" applyFill="1" applyBorder="1"/>
    <xf numFmtId="0" fontId="60" fillId="0" borderId="0" xfId="0" quotePrefix="1" applyFont="1" applyFill="1" applyBorder="1"/>
    <xf numFmtId="0" fontId="60" fillId="0" borderId="0" xfId="0" applyFont="1" applyFill="1" applyBorder="1"/>
    <xf numFmtId="0" fontId="59" fillId="0" borderId="0" xfId="0" applyFont="1" applyFill="1" applyBorder="1" applyAlignment="1">
      <alignment horizontal="left"/>
    </xf>
    <xf numFmtId="0" fontId="59" fillId="0" borderId="0" xfId="0" applyFont="1" applyFill="1" applyBorder="1" applyAlignment="1">
      <alignment vertical="top"/>
    </xf>
    <xf numFmtId="0" fontId="59" fillId="0" borderId="0" xfId="0" applyFont="1" applyFill="1" applyBorder="1" applyAlignment="1">
      <alignment horizontal="left" wrapText="1"/>
    </xf>
    <xf numFmtId="0" fontId="58" fillId="0" borderId="0" xfId="0" applyFont="1" applyFill="1" applyBorder="1"/>
    <xf numFmtId="0" fontId="61" fillId="0" borderId="0" xfId="0" quotePrefix="1" applyFont="1" applyFill="1" applyBorder="1"/>
    <xf numFmtId="0" fontId="61" fillId="0" borderId="0" xfId="0" applyFont="1" applyFill="1" applyBorder="1" applyAlignment="1">
      <alignment horizontal="left"/>
    </xf>
    <xf numFmtId="0" fontId="60" fillId="0" borderId="0" xfId="0" quotePrefix="1" applyFont="1" applyFill="1" applyBorder="1" applyAlignment="1">
      <alignment horizontal="left"/>
    </xf>
    <xf numFmtId="0" fontId="61" fillId="0" borderId="0" xfId="0" applyFont="1" applyFill="1" applyBorder="1"/>
    <xf numFmtId="16" fontId="59" fillId="0" borderId="0" xfId="0" quotePrefix="1" applyNumberFormat="1" applyFont="1" applyFill="1" applyBorder="1" applyAlignment="1">
      <alignment horizontal="left"/>
    </xf>
    <xf numFmtId="16" fontId="60" fillId="0" borderId="0" xfId="0" quotePrefix="1" applyNumberFormat="1" applyFont="1" applyFill="1" applyBorder="1" applyAlignment="1">
      <alignment horizontal="left"/>
    </xf>
    <xf numFmtId="0" fontId="60" fillId="0" borderId="0" xfId="0" applyFont="1" applyFill="1" applyBorder="1" applyAlignment="1">
      <alignment horizontal="left"/>
    </xf>
    <xf numFmtId="0" fontId="58" fillId="0" borderId="0" xfId="0" applyFont="1" applyFill="1" applyBorder="1" applyAlignment="1">
      <alignment horizontal="left" wrapText="1"/>
    </xf>
    <xf numFmtId="0" fontId="9" fillId="0" borderId="2" xfId="0" applyFont="1" applyFill="1" applyBorder="1"/>
    <xf numFmtId="0" fontId="61" fillId="0" borderId="8" xfId="0" applyFont="1" applyFill="1" applyBorder="1"/>
    <xf numFmtId="0" fontId="58" fillId="0" borderId="8" xfId="0" applyFont="1" applyFill="1" applyBorder="1" applyAlignment="1">
      <alignment horizontal="left"/>
    </xf>
    <xf numFmtId="1" fontId="9" fillId="0" borderId="10" xfId="0" quotePrefix="1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vertical="top"/>
    </xf>
    <xf numFmtId="0" fontId="62" fillId="0" borderId="0" xfId="0" applyFont="1" applyFill="1" applyBorder="1" applyAlignment="1">
      <alignment horizontal="left" vertical="top" wrapText="1"/>
    </xf>
    <xf numFmtId="0" fontId="62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63" fillId="0" borderId="0" xfId="0" quotePrefix="1" applyFont="1" applyFill="1" applyBorder="1"/>
    <xf numFmtId="0" fontId="63" fillId="0" borderId="0" xfId="0" applyFont="1" applyFill="1" applyBorder="1"/>
    <xf numFmtId="0" fontId="62" fillId="0" borderId="0" xfId="0" applyFont="1" applyFill="1" applyBorder="1" applyAlignment="1">
      <alignment horizontal="left" wrapText="1"/>
    </xf>
    <xf numFmtId="0" fontId="62" fillId="0" borderId="0" xfId="0" quotePrefix="1" applyFont="1" applyFill="1" applyBorder="1" applyAlignment="1">
      <alignment horizontal="left"/>
    </xf>
    <xf numFmtId="0" fontId="63" fillId="0" borderId="0" xfId="0" quotePrefix="1" applyFont="1" applyFill="1" applyBorder="1" applyAlignment="1">
      <alignment horizontal="left"/>
    </xf>
    <xf numFmtId="0" fontId="63" fillId="0" borderId="0" xfId="0" applyFont="1" applyFill="1" applyBorder="1" applyAlignment="1">
      <alignment horizontal="left"/>
    </xf>
    <xf numFmtId="16" fontId="64" fillId="0" borderId="0" xfId="0" quotePrefix="1" applyNumberFormat="1" applyFont="1" applyFill="1" applyBorder="1"/>
    <xf numFmtId="0" fontId="64" fillId="0" borderId="0" xfId="0" applyFont="1" applyFill="1" applyBorder="1"/>
    <xf numFmtId="0" fontId="60" fillId="0" borderId="0" xfId="0" applyFont="1" applyFill="1" applyBorder="1" applyAlignment="1">
      <alignment horizontal="left" vertical="top"/>
    </xf>
    <xf numFmtId="0" fontId="60" fillId="0" borderId="0" xfId="0" applyFont="1" applyFill="1" applyBorder="1" applyAlignment="1">
      <alignment vertical="center" wrapText="1"/>
    </xf>
    <xf numFmtId="16" fontId="65" fillId="0" borderId="0" xfId="0" quotePrefix="1" applyNumberFormat="1" applyFont="1" applyFill="1" applyBorder="1"/>
    <xf numFmtId="0" fontId="65" fillId="0" borderId="0" xfId="0" applyFont="1" applyFill="1" applyBorder="1"/>
    <xf numFmtId="0" fontId="63" fillId="0" borderId="0" xfId="0" quotePrefix="1" applyFont="1" applyFill="1" applyBorder="1" applyAlignment="1">
      <alignment vertical="center" wrapText="1"/>
    </xf>
    <xf numFmtId="0" fontId="63" fillId="0" borderId="0" xfId="0" applyFont="1" applyFill="1" applyBorder="1" applyAlignment="1"/>
    <xf numFmtId="0" fontId="63" fillId="0" borderId="0" xfId="0" applyFont="1" applyFill="1" applyBorder="1" applyAlignment="1">
      <alignment wrapText="1"/>
    </xf>
    <xf numFmtId="0" fontId="63" fillId="0" borderId="8" xfId="0" applyFont="1" applyFill="1" applyBorder="1"/>
    <xf numFmtId="0" fontId="62" fillId="0" borderId="8" xfId="0" applyFont="1" applyFill="1" applyBorder="1" applyAlignment="1">
      <alignment horizontal="left"/>
    </xf>
    <xf numFmtId="165" fontId="60" fillId="0" borderId="11" xfId="0" applyNumberFormat="1" applyFont="1" applyFill="1" applyBorder="1"/>
    <xf numFmtId="165" fontId="58" fillId="0" borderId="13" xfId="0" applyNumberFormat="1" applyFont="1" applyFill="1" applyBorder="1"/>
    <xf numFmtId="165" fontId="59" fillId="0" borderId="11" xfId="0" applyNumberFormat="1" applyFont="1" applyFill="1" applyBorder="1"/>
    <xf numFmtId="165" fontId="59" fillId="0" borderId="13" xfId="0" applyNumberFormat="1" applyFont="1" applyFill="1" applyBorder="1"/>
    <xf numFmtId="165" fontId="60" fillId="0" borderId="13" xfId="0" applyNumberFormat="1" applyFont="1" applyFill="1" applyBorder="1"/>
    <xf numFmtId="0" fontId="61" fillId="0" borderId="11" xfId="0" applyFont="1" applyFill="1" applyBorder="1"/>
    <xf numFmtId="0" fontId="67" fillId="0" borderId="11" xfId="0" applyFont="1" applyFill="1" applyBorder="1"/>
    <xf numFmtId="3" fontId="61" fillId="0" borderId="13" xfId="0" applyNumberFormat="1" applyFont="1" applyFill="1" applyBorder="1"/>
    <xf numFmtId="165" fontId="58" fillId="0" borderId="10" xfId="0" applyNumberFormat="1" applyFont="1" applyFill="1" applyBorder="1"/>
    <xf numFmtId="165" fontId="58" fillId="0" borderId="17" xfId="0" applyNumberFormat="1" applyFont="1" applyFill="1" applyBorder="1"/>
    <xf numFmtId="3" fontId="67" fillId="0" borderId="11" xfId="0" applyNumberFormat="1" applyFont="1" applyFill="1" applyBorder="1"/>
    <xf numFmtId="0" fontId="67" fillId="0" borderId="13" xfId="0" applyFont="1" applyFill="1" applyBorder="1"/>
    <xf numFmtId="165" fontId="8" fillId="0" borderId="21" xfId="0" applyNumberFormat="1" applyFont="1" applyFill="1" applyBorder="1"/>
    <xf numFmtId="165" fontId="9" fillId="0" borderId="21" xfId="0" applyNumberFormat="1" applyFont="1" applyFill="1" applyBorder="1"/>
    <xf numFmtId="165" fontId="68" fillId="0" borderId="21" xfId="0" applyNumberFormat="1" applyFont="1" applyFill="1" applyBorder="1"/>
    <xf numFmtId="165" fontId="68" fillId="0" borderId="11" xfId="0" applyNumberFormat="1" applyFont="1" applyFill="1" applyBorder="1"/>
    <xf numFmtId="165" fontId="68" fillId="0" borderId="13" xfId="0" applyNumberFormat="1" applyFont="1" applyFill="1" applyBorder="1"/>
    <xf numFmtId="165" fontId="47" fillId="0" borderId="21" xfId="0" applyNumberFormat="1" applyFont="1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5" xfId="0" applyFill="1" applyBorder="1"/>
    <xf numFmtId="0" fontId="62" fillId="0" borderId="1" xfId="0" applyFont="1" applyFill="1" applyBorder="1"/>
    <xf numFmtId="0" fontId="63" fillId="0" borderId="1" xfId="0" quotePrefix="1" applyFont="1" applyFill="1" applyBorder="1"/>
    <xf numFmtId="0" fontId="62" fillId="0" borderId="1" xfId="0" applyFont="1" applyFill="1" applyBorder="1" applyAlignment="1">
      <alignment horizontal="left"/>
    </xf>
    <xf numFmtId="16" fontId="63" fillId="0" borderId="1" xfId="0" quotePrefix="1" applyNumberFormat="1" applyFont="1" applyFill="1" applyBorder="1"/>
    <xf numFmtId="3" fontId="3" fillId="0" borderId="0" xfId="0" applyNumberFormat="1" applyFont="1" applyFill="1"/>
    <xf numFmtId="3" fontId="5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3" fontId="5" fillId="0" borderId="0" xfId="0" quotePrefix="1" applyNumberFormat="1" applyFont="1" applyFill="1" applyBorder="1" applyAlignment="1">
      <alignment horizontal="left"/>
    </xf>
    <xf numFmtId="0" fontId="70" fillId="0" borderId="0" xfId="0" applyFont="1" applyFill="1" applyBorder="1"/>
    <xf numFmtId="0" fontId="5" fillId="0" borderId="18" xfId="0" applyFont="1" applyFill="1" applyBorder="1"/>
    <xf numFmtId="0" fontId="5" fillId="0" borderId="3" xfId="0" applyFont="1" applyFill="1" applyBorder="1"/>
    <xf numFmtId="0" fontId="21" fillId="0" borderId="0" xfId="0" applyFont="1" applyFill="1" applyBorder="1"/>
    <xf numFmtId="0" fontId="16" fillId="0" borderId="13" xfId="0" applyFont="1" applyFill="1" applyBorder="1" applyAlignment="1">
      <alignment horizontal="center"/>
    </xf>
    <xf numFmtId="0" fontId="4" fillId="0" borderId="1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vertical="top"/>
    </xf>
    <xf numFmtId="0" fontId="44" fillId="0" borderId="0" xfId="0" applyFont="1" applyFill="1" applyBorder="1" applyAlignment="1">
      <alignment vertical="justify" wrapText="1"/>
    </xf>
    <xf numFmtId="41" fontId="62" fillId="0" borderId="13" xfId="0" applyNumberFormat="1" applyFont="1" applyFill="1" applyBorder="1" applyAlignment="1"/>
    <xf numFmtId="3" fontId="4" fillId="0" borderId="0" xfId="0" applyNumberFormat="1" applyFont="1" applyFill="1" applyBorder="1"/>
    <xf numFmtId="3" fontId="10" fillId="0" borderId="0" xfId="0" applyNumberFormat="1" applyFont="1" applyFill="1" applyBorder="1"/>
    <xf numFmtId="3" fontId="10" fillId="0" borderId="0" xfId="0" applyNumberFormat="1" applyFont="1" applyFill="1"/>
    <xf numFmtId="2" fontId="44" fillId="0" borderId="0" xfId="0" applyNumberFormat="1" applyFont="1" applyFill="1" applyBorder="1" applyAlignment="1">
      <alignment vertical="top"/>
    </xf>
    <xf numFmtId="0" fontId="47" fillId="0" borderId="0" xfId="0" quotePrefix="1" applyFont="1" applyFill="1" applyBorder="1" applyAlignment="1">
      <alignment horizontal="left"/>
    </xf>
    <xf numFmtId="41" fontId="64" fillId="0" borderId="13" xfId="0" applyNumberFormat="1" applyFont="1" applyFill="1" applyBorder="1" applyAlignment="1"/>
    <xf numFmtId="2" fontId="45" fillId="0" borderId="0" xfId="0" quotePrefix="1" applyNumberFormat="1" applyFont="1" applyFill="1" applyBorder="1"/>
    <xf numFmtId="0" fontId="45" fillId="0" borderId="0" xfId="0" applyFont="1" applyFill="1" applyBorder="1" applyAlignment="1">
      <alignment vertical="justify" wrapText="1"/>
    </xf>
    <xf numFmtId="41" fontId="65" fillId="0" borderId="13" xfId="0" applyNumberFormat="1" applyFont="1" applyFill="1" applyBorder="1" applyAlignment="1"/>
    <xf numFmtId="169" fontId="4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justify" wrapText="1"/>
    </xf>
    <xf numFmtId="41" fontId="64" fillId="0" borderId="13" xfId="0" applyNumberFormat="1" applyFont="1" applyFill="1" applyBorder="1" applyAlignment="1">
      <alignment horizontal="right"/>
    </xf>
    <xf numFmtId="0" fontId="10" fillId="0" borderId="2" xfId="0" applyFont="1" applyFill="1" applyBorder="1"/>
    <xf numFmtId="0" fontId="16" fillId="0" borderId="8" xfId="0" quotePrefix="1" applyFont="1" applyFill="1" applyBorder="1"/>
    <xf numFmtId="0" fontId="16" fillId="0" borderId="8" xfId="0" applyFont="1" applyFill="1" applyBorder="1"/>
    <xf numFmtId="170" fontId="3" fillId="0" borderId="0" xfId="3" applyNumberFormat="1" applyFont="1" applyFill="1"/>
    <xf numFmtId="3" fontId="71" fillId="0" borderId="0" xfId="0" applyNumberFormat="1" applyFont="1" applyFill="1"/>
    <xf numFmtId="0" fontId="31" fillId="0" borderId="0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 textRotation="180"/>
    </xf>
    <xf numFmtId="0" fontId="34" fillId="0" borderId="18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/>
    </xf>
    <xf numFmtId="0" fontId="39" fillId="0" borderId="34" xfId="0" applyFont="1" applyFill="1" applyBorder="1" applyAlignment="1">
      <alignment horizontal="center"/>
    </xf>
    <xf numFmtId="165" fontId="37" fillId="0" borderId="11" xfId="0" applyNumberFormat="1" applyFont="1" applyFill="1" applyBorder="1" applyAlignment="1"/>
    <xf numFmtId="165" fontId="37" fillId="0" borderId="0" xfId="0" applyNumberFormat="1" applyFont="1" applyFill="1" applyBorder="1" applyAlignment="1"/>
    <xf numFmtId="165" fontId="37" fillId="0" borderId="21" xfId="0" applyNumberFormat="1" applyFont="1" applyFill="1" applyBorder="1" applyAlignment="1"/>
    <xf numFmtId="165" fontId="37" fillId="0" borderId="6" xfId="0" applyNumberFormat="1" applyFont="1" applyFill="1" applyBorder="1" applyAlignment="1"/>
    <xf numFmtId="0" fontId="40" fillId="0" borderId="34" xfId="0" applyFont="1" applyFill="1" applyBorder="1" applyAlignment="1">
      <alignment horizontal="center"/>
    </xf>
    <xf numFmtId="165" fontId="40" fillId="0" borderId="11" xfId="1" applyNumberFormat="1" applyFont="1" applyFill="1" applyBorder="1"/>
    <xf numFmtId="165" fontId="40" fillId="0" borderId="0" xfId="1" applyNumberFormat="1" applyFont="1" applyFill="1" applyBorder="1"/>
    <xf numFmtId="165" fontId="40" fillId="0" borderId="6" xfId="1" applyNumberFormat="1" applyFont="1" applyFill="1" applyBorder="1"/>
    <xf numFmtId="0" fontId="74" fillId="0" borderId="34" xfId="0" applyFont="1" applyFill="1" applyBorder="1" applyAlignment="1">
      <alignment horizontal="center"/>
    </xf>
    <xf numFmtId="0" fontId="74" fillId="0" borderId="34" xfId="0" quotePrefix="1" applyFont="1" applyFill="1" applyBorder="1" applyAlignment="1">
      <alignment horizontal="center"/>
    </xf>
    <xf numFmtId="0" fontId="58" fillId="0" borderId="0" xfId="0" applyFont="1" applyFill="1" applyBorder="1" applyAlignment="1">
      <alignment horizontal="justify" vertical="justify"/>
    </xf>
    <xf numFmtId="0" fontId="60" fillId="0" borderId="1" xfId="0" applyFont="1" applyFill="1" applyBorder="1" applyAlignment="1">
      <alignment horizontal="left" vertical="justify"/>
    </xf>
    <xf numFmtId="0" fontId="60" fillId="0" borderId="0" xfId="0" applyFont="1" applyFill="1" applyBorder="1" applyAlignment="1">
      <alignment horizontal="justify" vertical="justify"/>
    </xf>
    <xf numFmtId="1" fontId="74" fillId="0" borderId="34" xfId="0" quotePrefix="1" applyNumberFormat="1" applyFont="1" applyFill="1" applyBorder="1" applyAlignment="1">
      <alignment horizontal="center"/>
    </xf>
    <xf numFmtId="0" fontId="60" fillId="0" borderId="1" xfId="0" quotePrefix="1" applyFont="1" applyFill="1" applyBorder="1" applyAlignment="1">
      <alignment horizontal="left" vertical="justify"/>
    </xf>
    <xf numFmtId="1" fontId="40" fillId="0" borderId="34" xfId="0" quotePrefix="1" applyNumberFormat="1" applyFont="1" applyFill="1" applyBorder="1" applyAlignment="1">
      <alignment horizontal="center"/>
    </xf>
    <xf numFmtId="0" fontId="41" fillId="0" borderId="34" xfId="0" applyFont="1" applyFill="1" applyBorder="1" applyAlignment="1">
      <alignment horizontal="center"/>
    </xf>
    <xf numFmtId="0" fontId="60" fillId="0" borderId="21" xfId="0" applyFont="1" applyFill="1" applyBorder="1" applyAlignment="1">
      <alignment horizontal="justify" vertical="justify"/>
    </xf>
    <xf numFmtId="0" fontId="60" fillId="0" borderId="21" xfId="0" applyFont="1" applyFill="1" applyBorder="1" applyAlignment="1">
      <alignment horizontal="left" vertical="justify" wrapText="1"/>
    </xf>
    <xf numFmtId="0" fontId="59" fillId="0" borderId="1" xfId="0" quotePrefix="1" applyFont="1" applyFill="1" applyBorder="1" applyAlignment="1">
      <alignment horizontal="left" vertical="justify"/>
    </xf>
    <xf numFmtId="0" fontId="59" fillId="0" borderId="21" xfId="0" applyFont="1" applyFill="1" applyBorder="1" applyAlignment="1">
      <alignment horizontal="justify" vertical="justify"/>
    </xf>
    <xf numFmtId="14" fontId="40" fillId="0" borderId="34" xfId="0" quotePrefix="1" applyNumberFormat="1" applyFont="1" applyFill="1" applyBorder="1" applyAlignment="1">
      <alignment horizontal="center"/>
    </xf>
    <xf numFmtId="0" fontId="40" fillId="0" borderId="40" xfId="0" applyFont="1" applyFill="1" applyBorder="1" applyAlignment="1">
      <alignment horizontal="center"/>
    </xf>
    <xf numFmtId="0" fontId="75" fillId="0" borderId="0" xfId="0" applyFont="1" applyFill="1"/>
    <xf numFmtId="0" fontId="11" fillId="0" borderId="0" xfId="0" applyFont="1" applyBorder="1"/>
    <xf numFmtId="0" fontId="11" fillId="0" borderId="0" xfId="2" applyFont="1" applyBorder="1"/>
    <xf numFmtId="0" fontId="9" fillId="0" borderId="11" xfId="0" applyFont="1" applyBorder="1" applyAlignment="1">
      <alignment horizontal="center"/>
    </xf>
    <xf numFmtId="0" fontId="11" fillId="0" borderId="0" xfId="0" quotePrefix="1" applyFont="1" applyBorder="1"/>
    <xf numFmtId="0" fontId="8" fillId="0" borderId="0" xfId="2" applyFont="1" applyBorder="1"/>
    <xf numFmtId="0" fontId="26" fillId="0" borderId="0" xfId="0" applyFont="1" applyBorder="1"/>
    <xf numFmtId="0" fontId="9" fillId="0" borderId="0" xfId="2" applyFont="1" applyBorder="1"/>
    <xf numFmtId="0" fontId="9" fillId="0" borderId="0" xfId="0" quotePrefix="1" applyFont="1" applyBorder="1"/>
    <xf numFmtId="14" fontId="9" fillId="0" borderId="0" xfId="0" quotePrefix="1" applyNumberFormat="1" applyFont="1" applyBorder="1"/>
    <xf numFmtId="0" fontId="27" fillId="0" borderId="0" xfId="0" applyFont="1" applyBorder="1"/>
    <xf numFmtId="0" fontId="9" fillId="0" borderId="11" xfId="0" applyFont="1" applyBorder="1"/>
    <xf numFmtId="0" fontId="9" fillId="0" borderId="0" xfId="2" applyFont="1" applyFill="1" applyBorder="1"/>
    <xf numFmtId="0" fontId="8" fillId="0" borderId="0" xfId="0" quotePrefix="1" applyFont="1" applyBorder="1"/>
    <xf numFmtId="0" fontId="8" fillId="0" borderId="0" xfId="0" applyFont="1" applyBorder="1"/>
    <xf numFmtId="0" fontId="28" fillId="0" borderId="0" xfId="2" applyFont="1" applyBorder="1"/>
    <xf numFmtId="0" fontId="7" fillId="0" borderId="2" xfId="0" applyFont="1" applyBorder="1"/>
    <xf numFmtId="0" fontId="11" fillId="0" borderId="8" xfId="0" applyFont="1" applyBorder="1"/>
    <xf numFmtId="0" fontId="11" fillId="0" borderId="8" xfId="2" applyFont="1" applyBorder="1"/>
    <xf numFmtId="14" fontId="9" fillId="0" borderId="10" xfId="0" quotePrefix="1" applyNumberFormat="1" applyFont="1" applyFill="1" applyBorder="1" applyAlignment="1">
      <alignment horizontal="center"/>
    </xf>
    <xf numFmtId="0" fontId="29" fillId="0" borderId="0" xfId="0" applyFont="1" applyBorder="1"/>
    <xf numFmtId="0" fontId="9" fillId="0" borderId="0" xfId="0" applyFont="1" applyBorder="1" applyAlignment="1">
      <alignment horizontal="center"/>
    </xf>
    <xf numFmtId="0" fontId="30" fillId="0" borderId="0" xfId="0" applyFont="1"/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8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justify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0" fillId="0" borderId="8" xfId="0" applyFont="1" applyFill="1" applyBorder="1" applyAlignment="1">
      <alignment horizontal="center" wrapText="1"/>
    </xf>
    <xf numFmtId="0" fontId="60" fillId="0" borderId="10" xfId="0" applyFont="1" applyFill="1" applyBorder="1" applyAlignment="1">
      <alignment horizontal="center" wrapText="1"/>
    </xf>
    <xf numFmtId="0" fontId="60" fillId="0" borderId="10" xfId="0" applyFont="1" applyFill="1" applyBorder="1" applyAlignment="1">
      <alignment horizontal="center"/>
    </xf>
    <xf numFmtId="0" fontId="9" fillId="0" borderId="11" xfId="0" quotePrefix="1" applyFont="1" applyFill="1" applyBorder="1" applyAlignment="1">
      <alignment horizontal="center"/>
    </xf>
    <xf numFmtId="0" fontId="62" fillId="0" borderId="0" xfId="0" applyFont="1" applyFill="1" applyBorder="1" applyAlignment="1">
      <alignment wrapText="1"/>
    </xf>
    <xf numFmtId="165" fontId="47" fillId="0" borderId="11" xfId="0" applyNumberFormat="1" applyFont="1" applyFill="1" applyBorder="1"/>
    <xf numFmtId="165" fontId="47" fillId="0" borderId="13" xfId="0" applyNumberFormat="1" applyFont="1" applyFill="1" applyBorder="1"/>
    <xf numFmtId="165" fontId="8" fillId="0" borderId="44" xfId="0" applyNumberFormat="1" applyFont="1" applyFill="1" applyBorder="1"/>
    <xf numFmtId="165" fontId="8" fillId="0" borderId="13" xfId="0" applyNumberFormat="1" applyFont="1" applyFill="1" applyBorder="1" applyProtection="1">
      <protection locked="0"/>
    </xf>
    <xf numFmtId="0" fontId="16" fillId="0" borderId="16" xfId="0" applyFont="1" applyFill="1" applyBorder="1" applyAlignment="1">
      <alignment horizontal="center"/>
    </xf>
    <xf numFmtId="165" fontId="8" fillId="0" borderId="13" xfId="0" applyNumberFormat="1" applyFont="1" applyFill="1" applyBorder="1" applyAlignment="1"/>
    <xf numFmtId="165" fontId="9" fillId="0" borderId="13" xfId="0" applyNumberFormat="1" applyFont="1" applyFill="1" applyBorder="1" applyAlignment="1"/>
    <xf numFmtId="0" fontId="3" fillId="0" borderId="20" xfId="0" applyFont="1" applyFill="1" applyBorder="1"/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left"/>
    </xf>
    <xf numFmtId="0" fontId="78" fillId="0" borderId="0" xfId="0" applyFont="1" applyFill="1" applyBorder="1" applyAlignment="1">
      <alignment horizontal="center" vertical="center" wrapText="1"/>
    </xf>
    <xf numFmtId="0" fontId="9" fillId="0" borderId="11" xfId="0" quotePrefix="1" applyFont="1" applyBorder="1" applyAlignment="1">
      <alignment horizontal="center"/>
    </xf>
    <xf numFmtId="41" fontId="10" fillId="0" borderId="0" xfId="0" applyNumberFormat="1" applyFont="1" applyFill="1"/>
    <xf numFmtId="165" fontId="40" fillId="0" borderId="0" xfId="0" applyNumberFormat="1" applyFont="1" applyFill="1"/>
    <xf numFmtId="0" fontId="9" fillId="0" borderId="0" xfId="0" applyFont="1" applyBorder="1" applyAlignment="1">
      <alignment horizontal="left" vertical="justify"/>
    </xf>
    <xf numFmtId="0" fontId="8" fillId="0" borderId="23" xfId="2" applyFont="1" applyFill="1" applyBorder="1" applyAlignment="1">
      <alignment horizontal="center" vertical="center"/>
    </xf>
    <xf numFmtId="165" fontId="9" fillId="0" borderId="7" xfId="0" applyNumberFormat="1" applyFont="1" applyFill="1" applyBorder="1"/>
    <xf numFmtId="0" fontId="9" fillId="0" borderId="46" xfId="2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165" fontId="79" fillId="0" borderId="0" xfId="0" applyNumberFormat="1" applyFont="1" applyFill="1"/>
    <xf numFmtId="0" fontId="80" fillId="0" borderId="0" xfId="0" applyFont="1" applyFill="1"/>
    <xf numFmtId="0" fontId="81" fillId="0" borderId="0" xfId="0" applyFont="1" applyFill="1" applyBorder="1" applyAlignment="1">
      <alignment horizontal="left"/>
    </xf>
    <xf numFmtId="0" fontId="62" fillId="0" borderId="2" xfId="0" quotePrefix="1" applyFont="1" applyFill="1" applyBorder="1"/>
    <xf numFmtId="0" fontId="62" fillId="0" borderId="8" xfId="0" applyFont="1" applyFill="1" applyBorder="1"/>
    <xf numFmtId="0" fontId="82" fillId="0" borderId="0" xfId="0" applyFont="1" applyFill="1"/>
    <xf numFmtId="0" fontId="83" fillId="0" borderId="0" xfId="0" applyFont="1" applyFill="1"/>
    <xf numFmtId="0" fontId="84" fillId="0" borderId="0" xfId="0" applyFont="1" applyFill="1" applyBorder="1" applyAlignment="1">
      <alignment horizontal="left"/>
    </xf>
    <xf numFmtId="172" fontId="9" fillId="0" borderId="4" xfId="0" applyNumberFormat="1" applyFont="1" applyFill="1" applyBorder="1"/>
    <xf numFmtId="4" fontId="9" fillId="0" borderId="4" xfId="0" applyNumberFormat="1" applyFont="1" applyFill="1" applyBorder="1"/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/>
    </xf>
    <xf numFmtId="0" fontId="16" fillId="0" borderId="47" xfId="0" applyFont="1" applyFill="1" applyBorder="1" applyAlignment="1">
      <alignment horizontal="center"/>
    </xf>
    <xf numFmtId="14" fontId="8" fillId="0" borderId="34" xfId="0" applyNumberFormat="1" applyFont="1" applyBorder="1" applyAlignment="1">
      <alignment horizontal="center"/>
    </xf>
    <xf numFmtId="3" fontId="4" fillId="0" borderId="17" xfId="0" applyNumberFormat="1" applyFont="1" applyFill="1" applyBorder="1"/>
    <xf numFmtId="0" fontId="16" fillId="0" borderId="26" xfId="0" applyFont="1" applyFill="1" applyBorder="1" applyAlignment="1">
      <alignment horizontal="center"/>
    </xf>
    <xf numFmtId="0" fontId="4" fillId="0" borderId="21" xfId="0" quotePrefix="1" applyFont="1" applyFill="1" applyBorder="1" applyAlignment="1">
      <alignment horizontal="center"/>
    </xf>
    <xf numFmtId="41" fontId="62" fillId="0" borderId="11" xfId="0" applyNumberFormat="1" applyFont="1" applyFill="1" applyBorder="1" applyAlignment="1"/>
    <xf numFmtId="41" fontId="64" fillId="0" borderId="11" xfId="0" applyNumberFormat="1" applyFont="1" applyFill="1" applyBorder="1" applyAlignment="1"/>
    <xf numFmtId="41" fontId="65" fillId="0" borderId="11" xfId="0" applyNumberFormat="1" applyFont="1" applyFill="1" applyBorder="1" applyAlignment="1"/>
    <xf numFmtId="41" fontId="64" fillId="0" borderId="11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/>
    <xf numFmtId="41" fontId="4" fillId="0" borderId="6" xfId="0" applyNumberFormat="1" applyFont="1" applyFill="1" applyBorder="1" applyAlignment="1"/>
    <xf numFmtId="41" fontId="5" fillId="0" borderId="6" xfId="0" applyNumberFormat="1" applyFont="1" applyFill="1" applyBorder="1" applyAlignment="1"/>
    <xf numFmtId="41" fontId="44" fillId="0" borderId="6" xfId="0" applyNumberFormat="1" applyFont="1" applyFill="1" applyBorder="1" applyAlignment="1"/>
    <xf numFmtId="41" fontId="47" fillId="0" borderId="6" xfId="0" applyNumberFormat="1" applyFont="1" applyFill="1" applyBorder="1"/>
    <xf numFmtId="41" fontId="45" fillId="0" borderId="6" xfId="0" applyNumberFormat="1" applyFont="1" applyFill="1" applyBorder="1" applyAlignment="1"/>
    <xf numFmtId="41" fontId="69" fillId="0" borderId="6" xfId="0" applyNumberFormat="1" applyFont="1" applyFill="1" applyBorder="1" applyAlignment="1">
      <alignment horizontal="right"/>
    </xf>
    <xf numFmtId="41" fontId="68" fillId="0" borderId="6" xfId="0" applyNumberFormat="1" applyFont="1" applyFill="1" applyBorder="1"/>
    <xf numFmtId="41" fontId="5" fillId="0" borderId="11" xfId="0" applyNumberFormat="1" applyFont="1" applyFill="1" applyBorder="1" applyAlignment="1"/>
    <xf numFmtId="41" fontId="44" fillId="0" borderId="11" xfId="0" applyNumberFormat="1" applyFont="1" applyFill="1" applyBorder="1" applyAlignment="1"/>
    <xf numFmtId="41" fontId="4" fillId="0" borderId="11" xfId="0" applyNumberFormat="1" applyFont="1" applyFill="1" applyBorder="1" applyAlignment="1"/>
    <xf numFmtId="41" fontId="47" fillId="0" borderId="11" xfId="0" applyNumberFormat="1" applyFont="1" applyFill="1" applyBorder="1"/>
    <xf numFmtId="41" fontId="45" fillId="0" borderId="11" xfId="0" applyNumberFormat="1" applyFont="1" applyFill="1" applyBorder="1" applyAlignment="1"/>
    <xf numFmtId="41" fontId="69" fillId="0" borderId="11" xfId="0" applyNumberFormat="1" applyFont="1" applyFill="1" applyBorder="1" applyAlignment="1">
      <alignment horizontal="right"/>
    </xf>
    <xf numFmtId="41" fontId="68" fillId="0" borderId="11" xfId="0" applyNumberFormat="1" applyFont="1" applyFill="1" applyBorder="1"/>
    <xf numFmtId="171" fontId="4" fillId="0" borderId="10" xfId="0" applyNumberFormat="1" applyFont="1" applyFill="1" applyBorder="1" applyAlignment="1"/>
    <xf numFmtId="0" fontId="8" fillId="0" borderId="48" xfId="0" applyFont="1" applyFill="1" applyBorder="1" applyAlignment="1">
      <alignment horizontal="center" vertical="center"/>
    </xf>
    <xf numFmtId="165" fontId="58" fillId="0" borderId="34" xfId="0" applyNumberFormat="1" applyFont="1" applyFill="1" applyBorder="1"/>
    <xf numFmtId="165" fontId="60" fillId="0" borderId="34" xfId="0" applyNumberFormat="1" applyFont="1" applyFill="1" applyBorder="1"/>
    <xf numFmtId="165" fontId="59" fillId="0" borderId="34" xfId="0" applyNumberFormat="1" applyFont="1" applyFill="1" applyBorder="1"/>
    <xf numFmtId="3" fontId="61" fillId="0" borderId="34" xfId="0" applyNumberFormat="1" applyFont="1" applyFill="1" applyBorder="1"/>
    <xf numFmtId="165" fontId="58" fillId="0" borderId="40" xfId="0" applyNumberFormat="1" applyFont="1" applyFill="1" applyBorder="1"/>
    <xf numFmtId="0" fontId="8" fillId="0" borderId="40" xfId="0" applyFont="1" applyFill="1" applyBorder="1" applyAlignment="1">
      <alignment horizontal="center" vertical="center"/>
    </xf>
    <xf numFmtId="0" fontId="67" fillId="0" borderId="34" xfId="0" applyFont="1" applyFill="1" applyBorder="1"/>
    <xf numFmtId="0" fontId="4" fillId="0" borderId="48" xfId="0" applyFont="1" applyBorder="1" applyAlignment="1">
      <alignment horizontal="center" vertical="center"/>
    </xf>
    <xf numFmtId="165" fontId="8" fillId="0" borderId="36" xfId="0" applyNumberFormat="1" applyFont="1" applyFill="1" applyBorder="1"/>
    <xf numFmtId="165" fontId="8" fillId="0" borderId="34" xfId="0" applyNumberFormat="1" applyFont="1" applyFill="1" applyBorder="1"/>
    <xf numFmtId="165" fontId="9" fillId="0" borderId="34" xfId="0" applyNumberFormat="1" applyFont="1" applyFill="1" applyBorder="1"/>
    <xf numFmtId="165" fontId="47" fillId="0" borderId="34" xfId="0" applyNumberFormat="1" applyFont="1" applyFill="1" applyBorder="1"/>
    <xf numFmtId="165" fontId="68" fillId="0" borderId="34" xfId="0" applyNumberFormat="1" applyFont="1" applyFill="1" applyBorder="1"/>
    <xf numFmtId="0" fontId="0" fillId="0" borderId="40" xfId="0" applyFill="1" applyBorder="1"/>
    <xf numFmtId="0" fontId="16" fillId="0" borderId="11" xfId="0" applyFont="1" applyFill="1" applyBorder="1" applyAlignment="1">
      <alignment horizontal="center"/>
    </xf>
    <xf numFmtId="14" fontId="8" fillId="0" borderId="40" xfId="0" applyNumberFormat="1" applyFont="1" applyBorder="1" applyAlignment="1">
      <alignment horizontal="center"/>
    </xf>
    <xf numFmtId="14" fontId="8" fillId="0" borderId="17" xfId="0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quotePrefix="1" applyFont="1" applyFill="1" applyBorder="1" applyAlignment="1">
      <alignment horizontal="center"/>
    </xf>
    <xf numFmtId="165" fontId="9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165" fontId="8" fillId="0" borderId="0" xfId="0" applyNumberFormat="1" applyFont="1" applyFill="1" applyBorder="1" applyProtection="1">
      <protection locked="0"/>
    </xf>
    <xf numFmtId="165" fontId="8" fillId="0" borderId="8" xfId="0" applyNumberFormat="1" applyFont="1" applyFill="1" applyBorder="1" applyAlignment="1"/>
    <xf numFmtId="0" fontId="8" fillId="0" borderId="13" xfId="2" applyFont="1" applyFill="1" applyBorder="1" applyAlignment="1">
      <alignment horizontal="center"/>
    </xf>
    <xf numFmtId="0" fontId="8" fillId="0" borderId="13" xfId="2" quotePrefix="1" applyFont="1" applyFill="1" applyBorder="1" applyAlignment="1">
      <alignment horizontal="center"/>
    </xf>
    <xf numFmtId="165" fontId="8" fillId="0" borderId="17" xfId="0" applyNumberFormat="1" applyFont="1" applyFill="1" applyBorder="1" applyAlignment="1"/>
    <xf numFmtId="0" fontId="58" fillId="0" borderId="9" xfId="0" applyFont="1" applyFill="1" applyBorder="1"/>
    <xf numFmtId="0" fontId="61" fillId="0" borderId="34" xfId="0" applyFont="1" applyFill="1" applyBorder="1" applyAlignment="1">
      <alignment horizontal="center"/>
    </xf>
    <xf numFmtId="0" fontId="61" fillId="0" borderId="34" xfId="0" quotePrefix="1" applyFont="1" applyFill="1" applyBorder="1" applyAlignment="1">
      <alignment horizontal="center" vertical="top"/>
    </xf>
    <xf numFmtId="0" fontId="61" fillId="0" borderId="34" xfId="4" quotePrefix="1" applyFont="1" applyFill="1" applyBorder="1" applyAlignment="1">
      <alignment horizontal="center" vertical="top"/>
    </xf>
    <xf numFmtId="0" fontId="59" fillId="0" borderId="34" xfId="0" quotePrefix="1" applyFont="1" applyFill="1" applyBorder="1" applyAlignment="1">
      <alignment horizontal="center" vertical="top"/>
    </xf>
    <xf numFmtId="165" fontId="58" fillId="0" borderId="47" xfId="0" applyNumberFormat="1" applyFont="1" applyFill="1" applyBorder="1"/>
    <xf numFmtId="165" fontId="58" fillId="0" borderId="16" xfId="0" applyNumberFormat="1" applyFont="1" applyFill="1" applyBorder="1"/>
    <xf numFmtId="165" fontId="58" fillId="0" borderId="11" xfId="0" applyNumberFormat="1" applyFont="1" applyFill="1" applyBorder="1"/>
    <xf numFmtId="0" fontId="63" fillId="0" borderId="21" xfId="0" quotePrefix="1" applyFont="1" applyFill="1" applyBorder="1" applyAlignment="1">
      <alignment horizontal="left"/>
    </xf>
    <xf numFmtId="0" fontId="62" fillId="0" borderId="21" xfId="0" applyFont="1" applyFill="1" applyBorder="1" applyAlignment="1">
      <alignment horizontal="left"/>
    </xf>
    <xf numFmtId="0" fontId="64" fillId="0" borderId="21" xfId="0" applyFont="1" applyFill="1" applyBorder="1"/>
    <xf numFmtId="0" fontId="31" fillId="0" borderId="6" xfId="0" applyFont="1" applyFill="1" applyBorder="1"/>
    <xf numFmtId="0" fontId="87" fillId="0" borderId="0" xfId="0" applyFont="1" applyFill="1"/>
    <xf numFmtId="0" fontId="76" fillId="0" borderId="0" xfId="0" applyFont="1" applyFill="1"/>
    <xf numFmtId="0" fontId="86" fillId="0" borderId="34" xfId="0" applyFont="1" applyFill="1" applyBorder="1" applyAlignment="1">
      <alignment horizontal="center"/>
    </xf>
    <xf numFmtId="0" fontId="88" fillId="0" borderId="0" xfId="0" applyFont="1" applyFill="1"/>
    <xf numFmtId="1" fontId="86" fillId="0" borderId="34" xfId="0" quotePrefix="1" applyNumberFormat="1" applyFont="1" applyFill="1" applyBorder="1" applyAlignment="1">
      <alignment horizontal="center"/>
    </xf>
    <xf numFmtId="1" fontId="41" fillId="0" borderId="34" xfId="0" quotePrefix="1" applyNumberFormat="1" applyFont="1" applyFill="1" applyBorder="1" applyAlignment="1">
      <alignment horizontal="center"/>
    </xf>
    <xf numFmtId="165" fontId="12" fillId="0" borderId="0" xfId="0" applyNumberFormat="1" applyFont="1" applyFill="1"/>
    <xf numFmtId="165" fontId="1" fillId="0" borderId="0" xfId="0" applyNumberFormat="1" applyFont="1" applyFill="1"/>
    <xf numFmtId="165" fontId="8" fillId="0" borderId="0" xfId="0" applyNumberFormat="1" applyFont="1" applyFill="1" applyBorder="1"/>
    <xf numFmtId="0" fontId="59" fillId="0" borderId="0" xfId="0" applyFont="1" applyFill="1" applyBorder="1" applyAlignment="1">
      <alignment horizontal="justify" vertical="justify"/>
    </xf>
    <xf numFmtId="0" fontId="9" fillId="0" borderId="18" xfId="0" applyFont="1" applyFill="1" applyBorder="1"/>
    <xf numFmtId="0" fontId="38" fillId="0" borderId="3" xfId="0" applyFont="1" applyFill="1" applyBorder="1"/>
    <xf numFmtId="0" fontId="37" fillId="0" borderId="1" xfId="0" applyFont="1" applyFill="1" applyBorder="1"/>
    <xf numFmtId="0" fontId="36" fillId="0" borderId="1" xfId="0" applyFont="1" applyFill="1" applyBorder="1"/>
    <xf numFmtId="0" fontId="55" fillId="0" borderId="1" xfId="0" applyFont="1" applyFill="1" applyBorder="1"/>
    <xf numFmtId="0" fontId="75" fillId="0" borderId="19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37" fillId="0" borderId="0" xfId="0" applyFont="1" applyFill="1" applyBorder="1"/>
    <xf numFmtId="0" fontId="36" fillId="0" borderId="0" xfId="0" applyFont="1" applyFill="1" applyBorder="1"/>
    <xf numFmtId="0" fontId="36" fillId="0" borderId="21" xfId="0" applyFont="1" applyFill="1" applyBorder="1"/>
    <xf numFmtId="0" fontId="61" fillId="0" borderId="21" xfId="0" applyFont="1" applyFill="1" applyBorder="1" applyAlignment="1">
      <alignment horizontal="justify" vertical="justify"/>
    </xf>
    <xf numFmtId="0" fontId="58" fillId="0" borderId="1" xfId="0" applyFont="1" applyFill="1" applyBorder="1" applyAlignment="1">
      <alignment horizontal="left" vertical="justify"/>
    </xf>
    <xf numFmtId="0" fontId="58" fillId="0" borderId="1" xfId="0" quotePrefix="1" applyFont="1" applyFill="1" applyBorder="1" applyAlignment="1">
      <alignment horizontal="left" vertical="justify"/>
    </xf>
    <xf numFmtId="0" fontId="58" fillId="0" borderId="21" xfId="0" applyFont="1" applyFill="1" applyBorder="1" applyAlignment="1">
      <alignment horizontal="justify" vertical="justify"/>
    </xf>
    <xf numFmtId="0" fontId="58" fillId="0" borderId="21" xfId="0" applyFont="1" applyFill="1" applyBorder="1" applyAlignment="1">
      <alignment horizontal="left" vertical="justify" wrapText="1"/>
    </xf>
    <xf numFmtId="0" fontId="61" fillId="0" borderId="1" xfId="0" quotePrefix="1" applyFont="1" applyFill="1" applyBorder="1" applyAlignment="1">
      <alignment horizontal="left" vertical="justify"/>
    </xf>
    <xf numFmtId="165" fontId="90" fillId="0" borderId="11" xfId="1" applyNumberFormat="1" applyFont="1" applyFill="1" applyBorder="1"/>
    <xf numFmtId="165" fontId="90" fillId="0" borderId="0" xfId="1" applyNumberFormat="1" applyFont="1" applyFill="1" applyBorder="1"/>
    <xf numFmtId="165" fontId="90" fillId="0" borderId="6" xfId="1" applyNumberFormat="1" applyFont="1" applyFill="1" applyBorder="1"/>
    <xf numFmtId="165" fontId="91" fillId="0" borderId="11" xfId="1" quotePrefix="1" applyNumberFormat="1" applyFont="1" applyFill="1" applyBorder="1" applyAlignment="1" applyProtection="1">
      <alignment horizontal="right"/>
    </xf>
    <xf numFmtId="165" fontId="91" fillId="0" borderId="21" xfId="1" quotePrefix="1" applyNumberFormat="1" applyFont="1" applyFill="1" applyBorder="1" applyAlignment="1" applyProtection="1">
      <alignment horizontal="right"/>
    </xf>
    <xf numFmtId="165" fontId="91" fillId="0" borderId="6" xfId="1" quotePrefix="1" applyNumberFormat="1" applyFont="1" applyFill="1" applyBorder="1" applyAlignment="1" applyProtection="1">
      <alignment horizontal="right"/>
    </xf>
    <xf numFmtId="165" fontId="92" fillId="0" borderId="11" xfId="1" quotePrefix="1" applyNumberFormat="1" applyFont="1" applyFill="1" applyBorder="1" applyAlignment="1" applyProtection="1">
      <alignment horizontal="right"/>
    </xf>
    <xf numFmtId="165" fontId="92" fillId="0" borderId="21" xfId="1" quotePrefix="1" applyNumberFormat="1" applyFont="1" applyFill="1" applyBorder="1" applyAlignment="1" applyProtection="1">
      <alignment horizontal="right"/>
    </xf>
    <xf numFmtId="165" fontId="92" fillId="0" borderId="6" xfId="1" quotePrefix="1" applyNumberFormat="1" applyFont="1" applyFill="1" applyBorder="1" applyAlignment="1" applyProtection="1">
      <alignment horizontal="right"/>
    </xf>
    <xf numFmtId="165" fontId="91" fillId="0" borderId="0" xfId="1" quotePrefix="1" applyNumberFormat="1" applyFont="1" applyFill="1" applyBorder="1" applyAlignment="1" applyProtection="1">
      <alignment horizontal="right"/>
    </xf>
    <xf numFmtId="167" fontId="90" fillId="0" borderId="10" xfId="1" applyNumberFormat="1" applyFont="1" applyFill="1" applyBorder="1"/>
    <xf numFmtId="167" fontId="90" fillId="0" borderId="20" xfId="1" applyNumberFormat="1" applyFont="1" applyFill="1" applyBorder="1"/>
    <xf numFmtId="167" fontId="90" fillId="0" borderId="8" xfId="1" applyNumberFormat="1" applyFont="1" applyFill="1" applyBorder="1"/>
    <xf numFmtId="167" fontId="90" fillId="0" borderId="5" xfId="1" applyNumberFormat="1" applyFont="1" applyFill="1" applyBorder="1"/>
    <xf numFmtId="165" fontId="89" fillId="0" borderId="45" xfId="0" applyNumberFormat="1" applyFont="1" applyFill="1" applyBorder="1"/>
    <xf numFmtId="0" fontId="89" fillId="0" borderId="19" xfId="0" applyFont="1" applyFill="1" applyBorder="1"/>
    <xf numFmtId="0" fontId="89" fillId="0" borderId="45" xfId="0" applyFont="1" applyFill="1" applyBorder="1"/>
    <xf numFmtId="0" fontId="93" fillId="0" borderId="19" xfId="0" applyFont="1" applyFill="1" applyBorder="1"/>
    <xf numFmtId="0" fontId="93" fillId="0" borderId="45" xfId="0" applyFont="1" applyFill="1" applyBorder="1"/>
    <xf numFmtId="0" fontId="89" fillId="0" borderId="23" xfId="0" applyFont="1" applyFill="1" applyBorder="1"/>
    <xf numFmtId="166" fontId="90" fillId="0" borderId="21" xfId="0" applyNumberFormat="1" applyFont="1" applyFill="1" applyBorder="1"/>
    <xf numFmtId="166" fontId="90" fillId="0" borderId="11" xfId="0" applyNumberFormat="1" applyFont="1" applyFill="1" applyBorder="1"/>
    <xf numFmtId="166" fontId="90" fillId="0" borderId="6" xfId="0" applyNumberFormat="1" applyFont="1" applyFill="1" applyBorder="1"/>
    <xf numFmtId="165" fontId="94" fillId="0" borderId="11" xfId="1" quotePrefix="1" applyNumberFormat="1" applyFont="1" applyFill="1" applyBorder="1" applyAlignment="1" applyProtection="1">
      <alignment horizontal="right"/>
    </xf>
    <xf numFmtId="165" fontId="94" fillId="0" borderId="21" xfId="1" quotePrefix="1" applyNumberFormat="1" applyFont="1" applyFill="1" applyBorder="1" applyAlignment="1" applyProtection="1">
      <alignment horizontal="right"/>
    </xf>
    <xf numFmtId="165" fontId="94" fillId="0" borderId="6" xfId="1" quotePrefix="1" applyNumberFormat="1" applyFont="1" applyFill="1" applyBorder="1" applyAlignment="1" applyProtection="1">
      <alignment horizontal="right"/>
    </xf>
    <xf numFmtId="165" fontId="92" fillId="0" borderId="13" xfId="1" quotePrefix="1" applyNumberFormat="1" applyFont="1" applyFill="1" applyBorder="1" applyAlignment="1" applyProtection="1">
      <alignment horizontal="right"/>
    </xf>
    <xf numFmtId="165" fontId="94" fillId="0" borderId="13" xfId="1" quotePrefix="1" applyNumberFormat="1" applyFont="1" applyFill="1" applyBorder="1" applyAlignment="1" applyProtection="1">
      <alignment horizontal="right"/>
    </xf>
    <xf numFmtId="0" fontId="93" fillId="0" borderId="11" xfId="0" applyFont="1" applyFill="1" applyBorder="1"/>
    <xf numFmtId="0" fontId="93" fillId="0" borderId="0" xfId="0" applyFont="1" applyFill="1" applyBorder="1"/>
    <xf numFmtId="0" fontId="93" fillId="0" borderId="34" xfId="0" applyFont="1" applyFill="1" applyBorder="1"/>
    <xf numFmtId="0" fontId="93" fillId="0" borderId="13" xfId="0" applyFont="1" applyFill="1" applyBorder="1"/>
    <xf numFmtId="0" fontId="31" fillId="0" borderId="8" xfId="0" applyFont="1" applyFill="1" applyBorder="1"/>
    <xf numFmtId="0" fontId="31" fillId="0" borderId="2" xfId="0" applyFont="1" applyFill="1" applyBorder="1"/>
    <xf numFmtId="14" fontId="40" fillId="0" borderId="11" xfId="0" quotePrefix="1" applyNumberFormat="1" applyFont="1" applyFill="1" applyBorder="1" applyAlignment="1">
      <alignment horizontal="center"/>
    </xf>
    <xf numFmtId="165" fontId="91" fillId="0" borderId="13" xfId="1" quotePrefix="1" applyNumberFormat="1" applyFont="1" applyFill="1" applyBorder="1" applyAlignment="1" applyProtection="1">
      <alignment horizontal="right"/>
    </xf>
    <xf numFmtId="0" fontId="31" fillId="0" borderId="40" xfId="0" applyFont="1" applyFill="1" applyBorder="1"/>
    <xf numFmtId="0" fontId="31" fillId="0" borderId="10" xfId="0" applyFont="1" applyFill="1" applyBorder="1"/>
    <xf numFmtId="0" fontId="31" fillId="0" borderId="20" xfId="0" applyFont="1" applyFill="1" applyBorder="1"/>
    <xf numFmtId="0" fontId="31" fillId="0" borderId="17" xfId="0" applyFont="1" applyFill="1" applyBorder="1"/>
    <xf numFmtId="0" fontId="3" fillId="0" borderId="6" xfId="0" applyFont="1" applyFill="1" applyBorder="1"/>
    <xf numFmtId="0" fontId="10" fillId="0" borderId="6" xfId="0" applyFont="1" applyFill="1" applyBorder="1"/>
    <xf numFmtId="0" fontId="64" fillId="0" borderId="1" xfId="0" quotePrefix="1" applyFont="1" applyFill="1" applyBorder="1"/>
    <xf numFmtId="0" fontId="62" fillId="0" borderId="1" xfId="0" quotePrefix="1" applyFont="1" applyFill="1" applyBorder="1"/>
    <xf numFmtId="14" fontId="61" fillId="0" borderId="34" xfId="0" quotePrefix="1" applyNumberFormat="1" applyFont="1" applyFill="1" applyBorder="1" applyAlignment="1">
      <alignment horizontal="center" vertical="top"/>
    </xf>
    <xf numFmtId="0" fontId="61" fillId="0" borderId="34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5" fillId="0" borderId="0" xfId="0" applyFont="1" applyFill="1"/>
    <xf numFmtId="0" fontId="96" fillId="0" borderId="0" xfId="0" applyFont="1" applyFill="1"/>
    <xf numFmtId="0" fontId="97" fillId="0" borderId="0" xfId="0" applyFont="1" applyFill="1" applyBorder="1"/>
    <xf numFmtId="171" fontId="4" fillId="0" borderId="5" xfId="0" applyNumberFormat="1" applyFont="1" applyFill="1" applyBorder="1" applyAlignment="1"/>
    <xf numFmtId="41" fontId="4" fillId="0" borderId="19" xfId="0" applyNumberFormat="1" applyFont="1" applyFill="1" applyBorder="1" applyAlignment="1"/>
    <xf numFmtId="0" fontId="16" fillId="0" borderId="12" xfId="0" applyFont="1" applyFill="1" applyBorder="1" applyAlignment="1">
      <alignment horizontal="center"/>
    </xf>
    <xf numFmtId="0" fontId="4" fillId="0" borderId="11" xfId="0" quotePrefix="1" applyFont="1" applyFill="1" applyBorder="1" applyAlignment="1">
      <alignment horizontal="center"/>
    </xf>
    <xf numFmtId="14" fontId="8" fillId="0" borderId="11" xfId="0" quotePrefix="1" applyNumberFormat="1" applyFont="1" applyFill="1" applyBorder="1" applyAlignment="1">
      <alignment horizontal="center"/>
    </xf>
    <xf numFmtId="0" fontId="64" fillId="0" borderId="11" xfId="0" quotePrefix="1" applyFont="1" applyFill="1" applyBorder="1" applyAlignment="1">
      <alignment horizontal="center"/>
    </xf>
    <xf numFmtId="0" fontId="64" fillId="0" borderId="11" xfId="0" applyFont="1" applyFill="1" applyBorder="1" applyAlignment="1">
      <alignment horizontal="center"/>
    </xf>
    <xf numFmtId="0" fontId="64" fillId="0" borderId="10" xfId="0" applyFont="1" applyFill="1" applyBorder="1"/>
    <xf numFmtId="0" fontId="4" fillId="0" borderId="11" xfId="0" applyFont="1" applyBorder="1"/>
    <xf numFmtId="0" fontId="4" fillId="0" borderId="10" xfId="0" applyFont="1" applyBorder="1"/>
    <xf numFmtId="0" fontId="8" fillId="0" borderId="4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164" fontId="8" fillId="0" borderId="37" xfId="0" quotePrefix="1" applyNumberFormat="1" applyFont="1" applyFill="1" applyBorder="1" applyAlignment="1">
      <alignment horizontal="center" vertical="center"/>
    </xf>
    <xf numFmtId="164" fontId="8" fillId="0" borderId="32" xfId="0" quotePrefix="1" applyNumberFormat="1" applyFont="1" applyFill="1" applyBorder="1" applyAlignment="1">
      <alignment horizontal="center" vertical="center"/>
    </xf>
    <xf numFmtId="164" fontId="8" fillId="0" borderId="35" xfId="0" quotePrefix="1" applyNumberFormat="1" applyFont="1" applyFill="1" applyBorder="1" applyAlignment="1">
      <alignment horizontal="center" vertical="center"/>
    </xf>
    <xf numFmtId="164" fontId="8" fillId="0" borderId="27" xfId="0" quotePrefix="1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164" fontId="8" fillId="0" borderId="24" xfId="0" quotePrefix="1" applyNumberFormat="1" applyFont="1" applyFill="1" applyBorder="1" applyAlignment="1">
      <alignment horizontal="center" vertical="center"/>
    </xf>
    <xf numFmtId="164" fontId="8" fillId="0" borderId="24" xfId="0" applyNumberFormat="1" applyFont="1" applyFill="1" applyBorder="1" applyAlignment="1">
      <alignment horizontal="center" vertical="center"/>
    </xf>
    <xf numFmtId="164" fontId="8" fillId="0" borderId="25" xfId="0" applyNumberFormat="1" applyFont="1" applyFill="1" applyBorder="1" applyAlignment="1">
      <alignment horizontal="center" vertical="center"/>
    </xf>
    <xf numFmtId="164" fontId="8" fillId="0" borderId="37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4" fontId="8" fillId="0" borderId="11" xfId="0" quotePrefix="1" applyNumberFormat="1" applyFont="1" applyFill="1" applyBorder="1" applyAlignment="1">
      <alignment horizontal="center"/>
    </xf>
    <xf numFmtId="14" fontId="8" fillId="0" borderId="10" xfId="0" quotePrefix="1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14" fontId="8" fillId="0" borderId="21" xfId="0" quotePrefix="1" applyNumberFormat="1" applyFont="1" applyFill="1" applyBorder="1" applyAlignment="1">
      <alignment horizontal="center"/>
    </xf>
    <xf numFmtId="14" fontId="8" fillId="0" borderId="20" xfId="0" quotePrefix="1" applyNumberFormat="1" applyFont="1" applyFill="1" applyBorder="1" applyAlignment="1">
      <alignment horizontal="center"/>
    </xf>
    <xf numFmtId="14" fontId="8" fillId="0" borderId="13" xfId="0" quotePrefix="1" applyNumberFormat="1" applyFont="1" applyFill="1" applyBorder="1" applyAlignment="1">
      <alignment horizontal="center"/>
    </xf>
    <xf numFmtId="14" fontId="8" fillId="0" borderId="17" xfId="0" quotePrefix="1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43" fillId="0" borderId="0" xfId="0" applyFont="1" applyFill="1" applyAlignment="1">
      <alignment horizontal="left" vertical="center" textRotation="180"/>
    </xf>
    <xf numFmtId="0" fontId="0" fillId="0" borderId="0" xfId="0" applyAlignment="1">
      <alignment vertical="center"/>
    </xf>
    <xf numFmtId="0" fontId="37" fillId="0" borderId="0" xfId="0" applyFont="1" applyFill="1" applyBorder="1" applyAlignment="1">
      <alignment horizontal="center" vertical="center" textRotation="180"/>
    </xf>
    <xf numFmtId="0" fontId="60" fillId="0" borderId="9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60" fillId="0" borderId="12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0" fillId="0" borderId="29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3" fillId="0" borderId="0" xfId="0" applyFont="1" applyFill="1" applyBorder="1" applyAlignment="1">
      <alignment horizontal="left" vertical="center" wrapText="1"/>
    </xf>
    <xf numFmtId="0" fontId="58" fillId="0" borderId="19" xfId="0" applyFont="1" applyFill="1" applyBorder="1" applyAlignment="1">
      <alignment vertic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72" fillId="0" borderId="3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7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center"/>
    </xf>
    <xf numFmtId="0" fontId="60" fillId="0" borderId="38" xfId="0" applyFont="1" applyFill="1" applyBorder="1" applyAlignment="1">
      <alignment horizontal="center" vertical="center" wrapText="1"/>
    </xf>
    <xf numFmtId="0" fontId="60" fillId="0" borderId="39" xfId="0" applyFont="1" applyFill="1" applyBorder="1" applyAlignment="1">
      <alignment horizontal="center" vertical="center" wrapText="1"/>
    </xf>
    <xf numFmtId="0" fontId="60" fillId="0" borderId="2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4" fontId="4" fillId="0" borderId="0" xfId="0" quotePrefix="1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30" xfId="2" applyFont="1" applyFill="1" applyBorder="1" applyAlignment="1">
      <alignment horizontal="center"/>
    </xf>
    <xf numFmtId="0" fontId="9" fillId="0" borderId="31" xfId="2" applyFont="1" applyFill="1" applyBorder="1" applyAlignment="1">
      <alignment horizontal="center"/>
    </xf>
    <xf numFmtId="14" fontId="4" fillId="0" borderId="13" xfId="0" quotePrefix="1" applyNumberFormat="1" applyFont="1" applyFill="1" applyBorder="1" applyAlignment="1">
      <alignment horizontal="center"/>
    </xf>
    <xf numFmtId="14" fontId="4" fillId="0" borderId="17" xfId="0" quotePrefix="1" applyNumberFormat="1" applyFont="1" applyFill="1" applyBorder="1" applyAlignment="1">
      <alignment horizontal="center"/>
    </xf>
    <xf numFmtId="0" fontId="49" fillId="0" borderId="0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9" fillId="0" borderId="3" xfId="0" applyFont="1" applyBorder="1" applyAlignment="1">
      <alignment horizontal="left" vertical="justify"/>
    </xf>
    <xf numFmtId="37" fontId="29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14" xfId="2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0" xfId="0" applyFont="1" applyBorder="1" applyAlignment="1">
      <alignment horizontal="left" vertical="justify"/>
    </xf>
    <xf numFmtId="0" fontId="0" fillId="0" borderId="0" xfId="0" applyAlignment="1">
      <alignment horizontal="left" vertical="justify"/>
    </xf>
  </cellXfs>
  <cellStyles count="5">
    <cellStyle name="Comma" xfId="1" builtinId="3"/>
    <cellStyle name="Normal" xfId="0" builtinId="0"/>
    <cellStyle name="Normal 2" xfId="4"/>
    <cellStyle name="Normal_1.BÖLÜM-MALİ TABLOLAR-ak-pas-gn-kz-özk-na-kd" xfId="2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DF636"/>
      <color rgb="FF1D93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R71"/>
  <sheetViews>
    <sheetView tabSelected="1" zoomScale="75" zoomScaleNormal="75" workbookViewId="0">
      <selection activeCell="F22" sqref="F22"/>
    </sheetView>
  </sheetViews>
  <sheetFormatPr defaultColWidth="9.140625" defaultRowHeight="12.75" x14ac:dyDescent="0.2"/>
  <cols>
    <col min="1" max="1" width="4.140625" style="10" customWidth="1"/>
    <col min="2" max="2" width="7.28515625" style="10" customWidth="1"/>
    <col min="3" max="3" width="87.5703125" style="10" customWidth="1"/>
    <col min="4" max="4" width="11.5703125" style="10" bestFit="1" customWidth="1"/>
    <col min="5" max="5" width="13.42578125" style="10" customWidth="1"/>
    <col min="6" max="6" width="13.42578125" style="8" customWidth="1"/>
    <col min="7" max="8" width="13.42578125" style="10" customWidth="1"/>
    <col min="9" max="9" width="13.42578125" style="8" customWidth="1"/>
    <col min="10" max="10" width="13.42578125" style="10" customWidth="1"/>
    <col min="11" max="16384" width="9.140625" style="10"/>
  </cols>
  <sheetData>
    <row r="3" spans="1:18" s="67" customFormat="1" ht="30" x14ac:dyDescent="0.4">
      <c r="A3" s="69">
        <v>2</v>
      </c>
      <c r="B3" s="67" t="s">
        <v>250</v>
      </c>
      <c r="F3" s="68"/>
      <c r="I3" s="68"/>
    </row>
    <row r="6" spans="1:18" s="63" customFormat="1" ht="27" x14ac:dyDescent="0.4">
      <c r="A6" s="62" t="s">
        <v>254</v>
      </c>
      <c r="F6" s="64"/>
      <c r="I6" s="64"/>
    </row>
    <row r="7" spans="1:18" ht="21" customHeight="1" x14ac:dyDescent="0.2"/>
    <row r="8" spans="1:18" s="36" customFormat="1" ht="30" x14ac:dyDescent="0.4">
      <c r="A8" s="37"/>
      <c r="B8" s="41" t="s">
        <v>82</v>
      </c>
      <c r="D8" s="35"/>
      <c r="E8" s="35"/>
      <c r="F8" s="35"/>
      <c r="G8" s="35"/>
      <c r="H8" s="35"/>
      <c r="I8" s="35"/>
      <c r="J8" s="35"/>
    </row>
    <row r="9" spans="1:18" s="36" customFormat="1" ht="27" x14ac:dyDescent="0.35">
      <c r="A9" s="37"/>
      <c r="B9" s="50" t="s">
        <v>357</v>
      </c>
      <c r="D9" s="35"/>
      <c r="E9" s="35"/>
      <c r="F9" s="35"/>
      <c r="G9" s="35"/>
      <c r="H9" s="35"/>
      <c r="I9" s="35"/>
      <c r="J9" s="35"/>
    </row>
    <row r="10" spans="1:18" s="36" customFormat="1" ht="22.5" x14ac:dyDescent="0.3">
      <c r="A10" s="37"/>
      <c r="B10" s="98" t="s">
        <v>669</v>
      </c>
      <c r="D10" s="35"/>
      <c r="E10" s="35"/>
      <c r="F10" s="35"/>
      <c r="G10" s="35"/>
      <c r="H10" s="35"/>
      <c r="I10" s="35"/>
      <c r="J10" s="35"/>
    </row>
    <row r="11" spans="1:18" s="8" customFormat="1" ht="15.75" x14ac:dyDescent="0.25">
      <c r="A11" s="7"/>
      <c r="B11" s="7"/>
      <c r="C11" s="7"/>
      <c r="D11" s="7"/>
      <c r="E11" s="42"/>
      <c r="F11" s="42"/>
      <c r="G11" s="42"/>
      <c r="H11" s="42"/>
      <c r="I11" s="42"/>
      <c r="J11" s="42"/>
    </row>
    <row r="12" spans="1:18" ht="15.75" x14ac:dyDescent="0.2">
      <c r="A12" s="522" t="s">
        <v>83</v>
      </c>
      <c r="B12" s="523"/>
      <c r="C12" s="523"/>
      <c r="D12" s="528" t="s">
        <v>88</v>
      </c>
      <c r="E12" s="532" t="s">
        <v>353</v>
      </c>
      <c r="F12" s="533"/>
      <c r="G12" s="533"/>
      <c r="H12" s="533"/>
      <c r="I12" s="533"/>
      <c r="J12" s="534"/>
    </row>
    <row r="13" spans="1:18" ht="15.75" x14ac:dyDescent="0.2">
      <c r="A13" s="524"/>
      <c r="B13" s="525"/>
      <c r="C13" s="525"/>
      <c r="D13" s="529"/>
      <c r="E13" s="515" t="s">
        <v>84</v>
      </c>
      <c r="F13" s="516"/>
      <c r="G13" s="531"/>
      <c r="H13" s="515" t="s">
        <v>598</v>
      </c>
      <c r="I13" s="516"/>
      <c r="J13" s="517"/>
    </row>
    <row r="14" spans="1:18" ht="15.75" x14ac:dyDescent="0.2">
      <c r="A14" s="524"/>
      <c r="B14" s="525"/>
      <c r="C14" s="525"/>
      <c r="D14" s="529"/>
      <c r="E14" s="518" t="s">
        <v>670</v>
      </c>
      <c r="F14" s="519"/>
      <c r="G14" s="521"/>
      <c r="H14" s="518" t="s">
        <v>604</v>
      </c>
      <c r="I14" s="519"/>
      <c r="J14" s="520"/>
    </row>
    <row r="15" spans="1:18" ht="15.75" customHeight="1" x14ac:dyDescent="0.2">
      <c r="A15" s="526"/>
      <c r="B15" s="527"/>
      <c r="C15" s="527"/>
      <c r="D15" s="530"/>
      <c r="E15" s="318" t="s">
        <v>354</v>
      </c>
      <c r="F15" s="363" t="s">
        <v>85</v>
      </c>
      <c r="G15" s="390" t="s">
        <v>86</v>
      </c>
      <c r="H15" s="396" t="s">
        <v>354</v>
      </c>
      <c r="I15" s="363" t="s">
        <v>85</v>
      </c>
      <c r="J15" s="320" t="s">
        <v>86</v>
      </c>
    </row>
    <row r="16" spans="1:18" s="11" customFormat="1" ht="15.75" x14ac:dyDescent="0.25">
      <c r="A16" s="6"/>
      <c r="B16" s="417" t="s">
        <v>57</v>
      </c>
      <c r="C16" s="417" t="s">
        <v>431</v>
      </c>
      <c r="D16" s="149"/>
      <c r="E16" s="211">
        <v>24422510</v>
      </c>
      <c r="F16" s="211">
        <v>83018805</v>
      </c>
      <c r="G16" s="422">
        <v>107441315</v>
      </c>
      <c r="H16" s="211">
        <v>24474783</v>
      </c>
      <c r="I16" s="211">
        <v>70122320</v>
      </c>
      <c r="J16" s="423">
        <v>94597103</v>
      </c>
      <c r="L16" s="435"/>
      <c r="M16" s="435"/>
      <c r="N16" s="435"/>
      <c r="O16" s="435"/>
      <c r="P16" s="435"/>
      <c r="Q16" s="435"/>
      <c r="R16" s="435"/>
    </row>
    <row r="17" spans="1:17" s="11" customFormat="1" ht="15.75" x14ac:dyDescent="0.25">
      <c r="A17" s="6"/>
      <c r="B17" s="168" t="s">
        <v>65</v>
      </c>
      <c r="C17" s="169" t="s">
        <v>432</v>
      </c>
      <c r="D17" s="149" t="s">
        <v>661</v>
      </c>
      <c r="E17" s="424">
        <v>4966451</v>
      </c>
      <c r="F17" s="424">
        <v>70296563</v>
      </c>
      <c r="G17" s="391">
        <v>75263014</v>
      </c>
      <c r="H17" s="424">
        <v>3211527</v>
      </c>
      <c r="I17" s="424">
        <v>59521225</v>
      </c>
      <c r="J17" s="212">
        <v>62732752</v>
      </c>
      <c r="L17" s="435"/>
      <c r="M17" s="435"/>
      <c r="N17" s="435"/>
      <c r="O17" s="435"/>
      <c r="P17" s="435"/>
      <c r="Q17" s="435"/>
    </row>
    <row r="18" spans="1:17" s="11" customFormat="1" ht="15.75" x14ac:dyDescent="0.25">
      <c r="A18" s="6"/>
      <c r="B18" s="170" t="s">
        <v>75</v>
      </c>
      <c r="C18" s="171" t="s">
        <v>433</v>
      </c>
      <c r="D18" s="149"/>
      <c r="E18" s="213">
        <v>4432543</v>
      </c>
      <c r="F18" s="213">
        <v>50748959</v>
      </c>
      <c r="G18" s="393">
        <v>55181502</v>
      </c>
      <c r="H18" s="213">
        <v>2815820</v>
      </c>
      <c r="I18" s="213">
        <v>38550627</v>
      </c>
      <c r="J18" s="214">
        <v>41366447</v>
      </c>
      <c r="L18" s="435"/>
      <c r="M18" s="435"/>
      <c r="N18" s="435"/>
      <c r="O18" s="435"/>
      <c r="P18" s="435"/>
      <c r="Q18" s="435"/>
    </row>
    <row r="19" spans="1:17" ht="15.75" x14ac:dyDescent="0.25">
      <c r="A19" s="5"/>
      <c r="B19" s="170" t="s">
        <v>76</v>
      </c>
      <c r="C19" s="171" t="s">
        <v>435</v>
      </c>
      <c r="D19" s="149"/>
      <c r="E19" s="213">
        <v>542785</v>
      </c>
      <c r="F19" s="213">
        <v>19637579</v>
      </c>
      <c r="G19" s="393">
        <v>20180364</v>
      </c>
      <c r="H19" s="213">
        <v>399233</v>
      </c>
      <c r="I19" s="213">
        <v>21035031</v>
      </c>
      <c r="J19" s="214">
        <v>21434264</v>
      </c>
      <c r="L19" s="435"/>
      <c r="M19" s="435"/>
      <c r="N19" s="435"/>
      <c r="O19" s="435"/>
      <c r="P19" s="435"/>
      <c r="Q19" s="435"/>
    </row>
    <row r="20" spans="1:17" ht="15.75" x14ac:dyDescent="0.25">
      <c r="A20" s="5"/>
      <c r="B20" s="170" t="s">
        <v>77</v>
      </c>
      <c r="C20" s="171" t="s">
        <v>568</v>
      </c>
      <c r="D20" s="150"/>
      <c r="E20" s="213">
        <v>0</v>
      </c>
      <c r="F20" s="213">
        <v>0</v>
      </c>
      <c r="G20" s="393">
        <v>0</v>
      </c>
      <c r="H20" s="213">
        <v>216</v>
      </c>
      <c r="I20" s="213">
        <v>0</v>
      </c>
      <c r="J20" s="214">
        <v>216</v>
      </c>
      <c r="L20" s="435"/>
      <c r="M20" s="435"/>
      <c r="N20" s="435"/>
      <c r="O20" s="435"/>
      <c r="P20" s="435"/>
      <c r="Q20" s="435"/>
    </row>
    <row r="21" spans="1:17" ht="15.75" x14ac:dyDescent="0.25">
      <c r="A21" s="5"/>
      <c r="B21" s="170" t="s">
        <v>78</v>
      </c>
      <c r="C21" s="171" t="s">
        <v>449</v>
      </c>
      <c r="D21" s="418"/>
      <c r="E21" s="213">
        <v>8877</v>
      </c>
      <c r="F21" s="213">
        <v>89975</v>
      </c>
      <c r="G21" s="393">
        <v>98852</v>
      </c>
      <c r="H21" s="213">
        <v>3742</v>
      </c>
      <c r="I21" s="213">
        <v>64433</v>
      </c>
      <c r="J21" s="214">
        <v>68175</v>
      </c>
      <c r="L21" s="435"/>
      <c r="M21" s="435"/>
      <c r="N21" s="435"/>
      <c r="O21" s="435"/>
      <c r="P21" s="435"/>
      <c r="Q21" s="435"/>
    </row>
    <row r="22" spans="1:17" ht="15.75" x14ac:dyDescent="0.25">
      <c r="A22" s="5"/>
      <c r="B22" s="172" t="s">
        <v>64</v>
      </c>
      <c r="C22" s="173" t="s">
        <v>593</v>
      </c>
      <c r="D22" s="149" t="s">
        <v>434</v>
      </c>
      <c r="E22" s="424">
        <v>313605</v>
      </c>
      <c r="F22" s="424">
        <v>4440896</v>
      </c>
      <c r="G22" s="392">
        <v>4754501</v>
      </c>
      <c r="H22" s="424">
        <v>183255</v>
      </c>
      <c r="I22" s="424">
        <v>4261381</v>
      </c>
      <c r="J22" s="215">
        <v>4444636</v>
      </c>
      <c r="L22" s="435"/>
      <c r="M22" s="435"/>
      <c r="N22" s="435"/>
      <c r="O22" s="435"/>
      <c r="P22" s="435"/>
      <c r="Q22" s="435"/>
    </row>
    <row r="23" spans="1:17" ht="15.75" x14ac:dyDescent="0.25">
      <c r="A23" s="5"/>
      <c r="B23" s="170" t="s">
        <v>215</v>
      </c>
      <c r="C23" s="174" t="s">
        <v>436</v>
      </c>
      <c r="D23" s="150"/>
      <c r="E23" s="213">
        <v>286939</v>
      </c>
      <c r="F23" s="213">
        <v>140430</v>
      </c>
      <c r="G23" s="393">
        <v>427369</v>
      </c>
      <c r="H23" s="213">
        <v>151143</v>
      </c>
      <c r="I23" s="213">
        <v>83426</v>
      </c>
      <c r="J23" s="214">
        <v>234569</v>
      </c>
      <c r="L23" s="435"/>
      <c r="M23" s="435"/>
      <c r="N23" s="435"/>
      <c r="O23" s="435"/>
      <c r="P23" s="435"/>
      <c r="Q23" s="435"/>
    </row>
    <row r="24" spans="1:17" ht="15.75" x14ac:dyDescent="0.25">
      <c r="A24" s="5"/>
      <c r="B24" s="170" t="s">
        <v>216</v>
      </c>
      <c r="C24" s="171" t="s">
        <v>437</v>
      </c>
      <c r="D24" s="150"/>
      <c r="E24" s="213">
        <v>25712</v>
      </c>
      <c r="F24" s="213">
        <v>21646</v>
      </c>
      <c r="G24" s="393">
        <v>47358</v>
      </c>
      <c r="H24" s="213">
        <v>25670</v>
      </c>
      <c r="I24" s="213">
        <v>85842</v>
      </c>
      <c r="J24" s="214">
        <v>111512</v>
      </c>
      <c r="L24" s="435"/>
      <c r="M24" s="435"/>
      <c r="N24" s="435"/>
      <c r="O24" s="435"/>
      <c r="P24" s="435"/>
      <c r="Q24" s="435"/>
    </row>
    <row r="25" spans="1:17" ht="15.75" x14ac:dyDescent="0.25">
      <c r="A25" s="5"/>
      <c r="B25" s="170" t="s">
        <v>217</v>
      </c>
      <c r="C25" s="171" t="s">
        <v>438</v>
      </c>
      <c r="D25" s="150"/>
      <c r="E25" s="213">
        <v>954</v>
      </c>
      <c r="F25" s="213">
        <v>4278820</v>
      </c>
      <c r="G25" s="393">
        <v>4279774</v>
      </c>
      <c r="H25" s="213">
        <v>6442</v>
      </c>
      <c r="I25" s="213">
        <v>4092113</v>
      </c>
      <c r="J25" s="214">
        <v>4098555</v>
      </c>
      <c r="L25" s="435"/>
      <c r="M25" s="435"/>
      <c r="N25" s="435"/>
      <c r="O25" s="435"/>
      <c r="P25" s="435"/>
      <c r="Q25" s="435"/>
    </row>
    <row r="26" spans="1:17" ht="15.75" x14ac:dyDescent="0.25">
      <c r="A26" s="5"/>
      <c r="B26" s="172" t="s">
        <v>66</v>
      </c>
      <c r="C26" s="173" t="s">
        <v>569</v>
      </c>
      <c r="D26" s="149" t="s">
        <v>442</v>
      </c>
      <c r="E26" s="424">
        <v>17400742</v>
      </c>
      <c r="F26" s="424">
        <v>6963325</v>
      </c>
      <c r="G26" s="392">
        <v>24364067</v>
      </c>
      <c r="H26" s="424">
        <v>18254325</v>
      </c>
      <c r="I26" s="424">
        <v>5213456</v>
      </c>
      <c r="J26" s="215">
        <v>23467781</v>
      </c>
      <c r="L26" s="435"/>
      <c r="M26" s="435"/>
      <c r="N26" s="435"/>
      <c r="O26" s="435"/>
      <c r="P26" s="435"/>
      <c r="Q26" s="435"/>
    </row>
    <row r="27" spans="1:17" ht="15.75" x14ac:dyDescent="0.25">
      <c r="A27" s="5"/>
      <c r="B27" s="170" t="s">
        <v>439</v>
      </c>
      <c r="C27" s="171" t="s">
        <v>436</v>
      </c>
      <c r="D27" s="150"/>
      <c r="E27" s="213">
        <v>17338180</v>
      </c>
      <c r="F27" s="213">
        <v>5764682</v>
      </c>
      <c r="G27" s="393">
        <v>23102862</v>
      </c>
      <c r="H27" s="213">
        <v>18174639</v>
      </c>
      <c r="I27" s="213">
        <v>4116609</v>
      </c>
      <c r="J27" s="214">
        <v>22291248</v>
      </c>
      <c r="L27" s="435"/>
      <c r="M27" s="435"/>
      <c r="N27" s="435"/>
      <c r="O27" s="435"/>
      <c r="P27" s="435"/>
      <c r="Q27" s="435"/>
    </row>
    <row r="28" spans="1:17" ht="15.75" x14ac:dyDescent="0.25">
      <c r="A28" s="5"/>
      <c r="B28" s="175" t="s">
        <v>440</v>
      </c>
      <c r="C28" s="176" t="s">
        <v>437</v>
      </c>
      <c r="D28" s="150"/>
      <c r="E28" s="213">
        <v>16129</v>
      </c>
      <c r="F28" s="213">
        <v>299701</v>
      </c>
      <c r="G28" s="393">
        <v>315830</v>
      </c>
      <c r="H28" s="213">
        <v>15058</v>
      </c>
      <c r="I28" s="213">
        <v>210087</v>
      </c>
      <c r="J28" s="214">
        <v>225145</v>
      </c>
      <c r="L28" s="435"/>
      <c r="M28" s="435"/>
      <c r="N28" s="435"/>
      <c r="O28" s="435"/>
      <c r="P28" s="435"/>
      <c r="Q28" s="435"/>
    </row>
    <row r="29" spans="1:17" ht="15.75" x14ac:dyDescent="0.25">
      <c r="A29" s="5"/>
      <c r="B29" s="171" t="s">
        <v>441</v>
      </c>
      <c r="C29" s="176" t="s">
        <v>438</v>
      </c>
      <c r="D29" s="149"/>
      <c r="E29" s="213">
        <v>46433</v>
      </c>
      <c r="F29" s="213">
        <v>898942</v>
      </c>
      <c r="G29" s="393">
        <v>945375</v>
      </c>
      <c r="H29" s="213">
        <v>64628</v>
      </c>
      <c r="I29" s="213">
        <v>886760</v>
      </c>
      <c r="J29" s="214">
        <v>951388</v>
      </c>
      <c r="L29" s="435"/>
      <c r="M29" s="435"/>
      <c r="N29" s="435"/>
      <c r="O29" s="435"/>
      <c r="P29" s="435"/>
      <c r="Q29" s="435"/>
    </row>
    <row r="30" spans="1:17" s="11" customFormat="1" ht="15.75" x14ac:dyDescent="0.25">
      <c r="A30" s="6"/>
      <c r="B30" s="177" t="s">
        <v>67</v>
      </c>
      <c r="C30" s="169" t="s">
        <v>445</v>
      </c>
      <c r="D30" s="149" t="s">
        <v>448</v>
      </c>
      <c r="E30" s="211">
        <v>1741712</v>
      </c>
      <c r="F30" s="211">
        <v>1318021</v>
      </c>
      <c r="G30" s="391">
        <v>3059733</v>
      </c>
      <c r="H30" s="211">
        <v>2825676</v>
      </c>
      <c r="I30" s="211">
        <v>1126258</v>
      </c>
      <c r="J30" s="212">
        <v>3951934</v>
      </c>
      <c r="L30" s="435"/>
      <c r="M30" s="435"/>
      <c r="N30" s="435"/>
      <c r="O30" s="435"/>
      <c r="P30" s="435"/>
      <c r="Q30" s="435"/>
    </row>
    <row r="31" spans="1:17" s="11" customFormat="1" ht="15.75" x14ac:dyDescent="0.25">
      <c r="A31" s="6"/>
      <c r="B31" s="178" t="s">
        <v>443</v>
      </c>
      <c r="C31" s="171" t="s">
        <v>446</v>
      </c>
      <c r="D31" s="149"/>
      <c r="E31" s="213">
        <v>1181709</v>
      </c>
      <c r="F31" s="213">
        <v>1293993</v>
      </c>
      <c r="G31" s="393">
        <v>2475702</v>
      </c>
      <c r="H31" s="213">
        <v>2304179</v>
      </c>
      <c r="I31" s="213">
        <v>945016</v>
      </c>
      <c r="J31" s="214">
        <v>3249195</v>
      </c>
      <c r="L31" s="435"/>
      <c r="M31" s="435"/>
      <c r="N31" s="435"/>
      <c r="O31" s="435"/>
      <c r="P31" s="435"/>
      <c r="Q31" s="435"/>
    </row>
    <row r="32" spans="1:17" ht="15.75" x14ac:dyDescent="0.25">
      <c r="A32" s="5"/>
      <c r="B32" s="178" t="s">
        <v>444</v>
      </c>
      <c r="C32" s="179" t="s">
        <v>447</v>
      </c>
      <c r="D32" s="149"/>
      <c r="E32" s="213">
        <v>560003</v>
      </c>
      <c r="F32" s="213">
        <v>24028</v>
      </c>
      <c r="G32" s="393">
        <v>584031</v>
      </c>
      <c r="H32" s="213">
        <v>521497</v>
      </c>
      <c r="I32" s="213">
        <v>181242</v>
      </c>
      <c r="J32" s="214">
        <v>702739</v>
      </c>
      <c r="L32" s="435"/>
      <c r="M32" s="435"/>
      <c r="N32" s="435"/>
      <c r="O32" s="435"/>
      <c r="P32" s="435"/>
      <c r="Q32" s="435"/>
    </row>
    <row r="33" spans="1:17" ht="15.75" x14ac:dyDescent="0.25">
      <c r="A33" s="5"/>
      <c r="B33" s="172" t="s">
        <v>61</v>
      </c>
      <c r="C33" s="173" t="s">
        <v>609</v>
      </c>
      <c r="D33" s="419"/>
      <c r="E33" s="211">
        <v>166731383</v>
      </c>
      <c r="F33" s="211">
        <v>87607138</v>
      </c>
      <c r="G33" s="392">
        <v>254338521</v>
      </c>
      <c r="H33" s="211">
        <v>163355336</v>
      </c>
      <c r="I33" s="211">
        <v>81227567</v>
      </c>
      <c r="J33" s="215">
        <v>244582903</v>
      </c>
      <c r="L33" s="435"/>
      <c r="M33" s="435"/>
      <c r="N33" s="435"/>
      <c r="O33" s="435"/>
      <c r="P33" s="435"/>
      <c r="Q33" s="435"/>
    </row>
    <row r="34" spans="1:17" ht="15.75" x14ac:dyDescent="0.25">
      <c r="A34" s="5"/>
      <c r="B34" s="172" t="s">
        <v>68</v>
      </c>
      <c r="C34" s="173" t="s">
        <v>351</v>
      </c>
      <c r="D34" s="499" t="s">
        <v>657</v>
      </c>
      <c r="E34" s="211">
        <v>154780628</v>
      </c>
      <c r="F34" s="211">
        <v>85220073</v>
      </c>
      <c r="G34" s="392">
        <v>240000701</v>
      </c>
      <c r="H34" s="211">
        <v>152258825</v>
      </c>
      <c r="I34" s="211">
        <v>78352639</v>
      </c>
      <c r="J34" s="215">
        <v>230611464</v>
      </c>
      <c r="L34" s="435"/>
      <c r="M34" s="435"/>
      <c r="N34" s="435"/>
      <c r="O34" s="435"/>
      <c r="P34" s="435"/>
      <c r="Q34" s="435"/>
    </row>
    <row r="35" spans="1:17" s="11" customFormat="1" ht="15.75" x14ac:dyDescent="0.25">
      <c r="A35" s="6"/>
      <c r="B35" s="172" t="s">
        <v>69</v>
      </c>
      <c r="C35" s="173" t="s">
        <v>450</v>
      </c>
      <c r="D35" s="419" t="s">
        <v>658</v>
      </c>
      <c r="E35" s="211">
        <v>0</v>
      </c>
      <c r="F35" s="211">
        <v>0</v>
      </c>
      <c r="G35" s="392">
        <v>0</v>
      </c>
      <c r="H35" s="211">
        <v>0</v>
      </c>
      <c r="I35" s="211">
        <v>0</v>
      </c>
      <c r="J35" s="215">
        <v>0</v>
      </c>
      <c r="L35" s="435"/>
      <c r="M35" s="435"/>
      <c r="N35" s="435"/>
      <c r="O35" s="435"/>
      <c r="P35" s="435"/>
      <c r="Q35" s="435"/>
    </row>
    <row r="36" spans="1:17" ht="15.75" x14ac:dyDescent="0.25">
      <c r="A36" s="5"/>
      <c r="B36" s="172" t="s">
        <v>70</v>
      </c>
      <c r="C36" s="173" t="s">
        <v>611</v>
      </c>
      <c r="D36" s="419" t="s">
        <v>659</v>
      </c>
      <c r="E36" s="211">
        <v>20352135</v>
      </c>
      <c r="F36" s="211">
        <v>7449505</v>
      </c>
      <c r="G36" s="392">
        <v>27801640</v>
      </c>
      <c r="H36" s="211">
        <v>18565890</v>
      </c>
      <c r="I36" s="211">
        <v>6866393</v>
      </c>
      <c r="J36" s="215">
        <v>25432283</v>
      </c>
      <c r="L36" s="435"/>
      <c r="M36" s="435"/>
      <c r="N36" s="435"/>
      <c r="O36" s="435"/>
      <c r="P36" s="435"/>
      <c r="Q36" s="435"/>
    </row>
    <row r="37" spans="1:17" ht="15.75" x14ac:dyDescent="0.25">
      <c r="A37" s="5"/>
      <c r="B37" s="170" t="s">
        <v>412</v>
      </c>
      <c r="C37" s="171" t="s">
        <v>436</v>
      </c>
      <c r="D37" s="419"/>
      <c r="E37" s="211">
        <v>20110758</v>
      </c>
      <c r="F37" s="211">
        <v>6557197</v>
      </c>
      <c r="G37" s="392">
        <v>26667955</v>
      </c>
      <c r="H37" s="211">
        <v>18532126</v>
      </c>
      <c r="I37" s="211">
        <v>6053663</v>
      </c>
      <c r="J37" s="215">
        <v>24585789</v>
      </c>
      <c r="L37" s="435"/>
      <c r="M37" s="435"/>
      <c r="N37" s="435"/>
      <c r="O37" s="435"/>
      <c r="P37" s="435"/>
      <c r="Q37" s="435"/>
    </row>
    <row r="38" spans="1:17" s="11" customFormat="1" ht="15.75" x14ac:dyDescent="0.25">
      <c r="A38" s="6"/>
      <c r="B38" s="170" t="s">
        <v>413</v>
      </c>
      <c r="C38" s="171" t="s">
        <v>438</v>
      </c>
      <c r="D38" s="419"/>
      <c r="E38" s="213">
        <v>241377</v>
      </c>
      <c r="F38" s="213">
        <v>892308</v>
      </c>
      <c r="G38" s="393">
        <v>1133685</v>
      </c>
      <c r="H38" s="213">
        <v>33764</v>
      </c>
      <c r="I38" s="213">
        <v>812730</v>
      </c>
      <c r="J38" s="214">
        <v>846494</v>
      </c>
      <c r="L38" s="435"/>
      <c r="M38" s="435"/>
      <c r="N38" s="435"/>
      <c r="O38" s="435"/>
      <c r="P38" s="435"/>
      <c r="Q38" s="435"/>
    </row>
    <row r="39" spans="1:17" ht="15.75" x14ac:dyDescent="0.25">
      <c r="A39" s="5"/>
      <c r="B39" s="172" t="s">
        <v>79</v>
      </c>
      <c r="C39" s="173" t="s">
        <v>449</v>
      </c>
      <c r="D39" s="419"/>
      <c r="E39" s="211">
        <v>8401380</v>
      </c>
      <c r="F39" s="211">
        <v>5062440</v>
      </c>
      <c r="G39" s="392">
        <v>13463820</v>
      </c>
      <c r="H39" s="211">
        <v>7469379</v>
      </c>
      <c r="I39" s="211">
        <v>3991465</v>
      </c>
      <c r="J39" s="215">
        <v>11460844</v>
      </c>
      <c r="L39" s="435"/>
      <c r="M39" s="435"/>
      <c r="N39" s="435"/>
      <c r="O39" s="435"/>
      <c r="P39" s="435"/>
      <c r="Q39" s="435"/>
    </row>
    <row r="40" spans="1:17" ht="23.25" customHeight="1" x14ac:dyDescent="0.25">
      <c r="A40" s="5"/>
      <c r="B40" s="183" t="s">
        <v>60</v>
      </c>
      <c r="C40" s="185" t="s">
        <v>453</v>
      </c>
      <c r="D40" s="500" t="s">
        <v>451</v>
      </c>
      <c r="E40" s="211">
        <v>916480</v>
      </c>
      <c r="F40" s="211">
        <v>0</v>
      </c>
      <c r="G40" s="392">
        <v>916480</v>
      </c>
      <c r="H40" s="211">
        <v>786709</v>
      </c>
      <c r="I40" s="211">
        <v>0</v>
      </c>
      <c r="J40" s="215">
        <v>786709</v>
      </c>
      <c r="L40" s="435"/>
      <c r="M40" s="435"/>
      <c r="N40" s="435"/>
      <c r="O40" s="435"/>
      <c r="P40" s="435"/>
      <c r="Q40" s="435"/>
    </row>
    <row r="41" spans="1:17" ht="15.75" x14ac:dyDescent="0.25">
      <c r="A41" s="5"/>
      <c r="B41" s="182" t="s">
        <v>71</v>
      </c>
      <c r="C41" s="176" t="s">
        <v>570</v>
      </c>
      <c r="D41" s="419"/>
      <c r="E41" s="211">
        <v>916480</v>
      </c>
      <c r="F41" s="211">
        <v>0</v>
      </c>
      <c r="G41" s="392">
        <v>916480</v>
      </c>
      <c r="H41" s="211">
        <v>786709</v>
      </c>
      <c r="I41" s="211">
        <v>0</v>
      </c>
      <c r="J41" s="215">
        <v>786709</v>
      </c>
      <c r="L41" s="435"/>
      <c r="M41" s="435"/>
      <c r="N41" s="435"/>
      <c r="O41" s="435"/>
      <c r="P41" s="435"/>
      <c r="Q41" s="435"/>
    </row>
    <row r="42" spans="1:17" ht="15.75" x14ac:dyDescent="0.25">
      <c r="A42" s="5"/>
      <c r="B42" s="182" t="s">
        <v>72</v>
      </c>
      <c r="C42" s="176" t="s">
        <v>571</v>
      </c>
      <c r="D42" s="419"/>
      <c r="E42" s="213">
        <v>0</v>
      </c>
      <c r="F42" s="213">
        <v>0</v>
      </c>
      <c r="G42" s="393">
        <v>0</v>
      </c>
      <c r="H42" s="213">
        <v>0</v>
      </c>
      <c r="I42" s="213">
        <v>0</v>
      </c>
      <c r="J42" s="214">
        <v>0</v>
      </c>
      <c r="L42" s="435"/>
      <c r="M42" s="435"/>
      <c r="N42" s="435"/>
      <c r="O42" s="435"/>
      <c r="P42" s="435"/>
      <c r="Q42" s="435"/>
    </row>
    <row r="43" spans="1:17" ht="15.75" x14ac:dyDescent="0.25">
      <c r="A43" s="5"/>
      <c r="B43" s="183" t="s">
        <v>59</v>
      </c>
      <c r="C43" s="184" t="s">
        <v>662</v>
      </c>
      <c r="D43" s="149"/>
      <c r="E43" s="211">
        <v>2530121</v>
      </c>
      <c r="F43" s="211">
        <v>5541410</v>
      </c>
      <c r="G43" s="392">
        <v>8071531</v>
      </c>
      <c r="H43" s="211">
        <v>2176289</v>
      </c>
      <c r="I43" s="211">
        <v>4883620</v>
      </c>
      <c r="J43" s="215">
        <v>7059909</v>
      </c>
      <c r="L43" s="435"/>
      <c r="M43" s="435"/>
      <c r="N43" s="435"/>
      <c r="O43" s="435"/>
      <c r="P43" s="435"/>
      <c r="Q43" s="435"/>
    </row>
    <row r="44" spans="1:17" ht="15.75" x14ac:dyDescent="0.25">
      <c r="A44" s="5"/>
      <c r="B44" s="183" t="s">
        <v>95</v>
      </c>
      <c r="C44" s="184" t="s">
        <v>455</v>
      </c>
      <c r="D44" s="420" t="s">
        <v>452</v>
      </c>
      <c r="E44" s="211">
        <v>35158</v>
      </c>
      <c r="F44" s="211">
        <v>0</v>
      </c>
      <c r="G44" s="392">
        <v>35158</v>
      </c>
      <c r="H44" s="211">
        <v>35158</v>
      </c>
      <c r="I44" s="211">
        <v>0</v>
      </c>
      <c r="J44" s="215">
        <v>35158</v>
      </c>
      <c r="L44" s="435"/>
      <c r="M44" s="435"/>
      <c r="N44" s="435"/>
      <c r="O44" s="435"/>
      <c r="P44" s="435"/>
      <c r="Q44" s="435"/>
    </row>
    <row r="45" spans="1:17" s="11" customFormat="1" ht="15.75" x14ac:dyDescent="0.25">
      <c r="A45" s="6"/>
      <c r="B45" s="171" t="s">
        <v>172</v>
      </c>
      <c r="C45" s="174" t="s">
        <v>456</v>
      </c>
      <c r="D45" s="421"/>
      <c r="E45" s="211">
        <v>0</v>
      </c>
      <c r="F45" s="211">
        <v>0</v>
      </c>
      <c r="G45" s="392">
        <v>0</v>
      </c>
      <c r="H45" s="211">
        <v>0</v>
      </c>
      <c r="I45" s="211">
        <v>0</v>
      </c>
      <c r="J45" s="215">
        <v>0</v>
      </c>
      <c r="L45" s="435"/>
      <c r="M45" s="435"/>
      <c r="N45" s="435"/>
      <c r="O45" s="435"/>
      <c r="P45" s="435"/>
      <c r="Q45" s="435"/>
    </row>
    <row r="46" spans="1:17" s="11" customFormat="1" ht="15.75" x14ac:dyDescent="0.25">
      <c r="A46" s="6"/>
      <c r="B46" s="178" t="s">
        <v>173</v>
      </c>
      <c r="C46" s="181" t="s">
        <v>457</v>
      </c>
      <c r="D46" s="418"/>
      <c r="E46" s="213">
        <v>35158</v>
      </c>
      <c r="F46" s="213">
        <v>0</v>
      </c>
      <c r="G46" s="393">
        <v>35158</v>
      </c>
      <c r="H46" s="213">
        <v>35158</v>
      </c>
      <c r="I46" s="213">
        <v>0</v>
      </c>
      <c r="J46" s="214">
        <v>35158</v>
      </c>
      <c r="L46" s="435"/>
      <c r="M46" s="435"/>
      <c r="N46" s="435"/>
      <c r="O46" s="435"/>
      <c r="P46" s="435"/>
      <c r="Q46" s="435"/>
    </row>
    <row r="47" spans="1:17" ht="15.75" x14ac:dyDescent="0.25">
      <c r="A47" s="5"/>
      <c r="B47" s="172" t="s">
        <v>74</v>
      </c>
      <c r="C47" s="173" t="s">
        <v>458</v>
      </c>
      <c r="D47" s="419" t="s">
        <v>454</v>
      </c>
      <c r="E47" s="211">
        <v>2494963</v>
      </c>
      <c r="F47" s="211">
        <v>5541410</v>
      </c>
      <c r="G47" s="392">
        <v>8036373</v>
      </c>
      <c r="H47" s="211">
        <v>2141131</v>
      </c>
      <c r="I47" s="211">
        <v>4883620</v>
      </c>
      <c r="J47" s="215">
        <v>7024751</v>
      </c>
      <c r="L47" s="435"/>
      <c r="M47" s="435"/>
      <c r="N47" s="435"/>
      <c r="O47" s="435"/>
      <c r="P47" s="435"/>
      <c r="Q47" s="435"/>
    </row>
    <row r="48" spans="1:17" ht="15.75" x14ac:dyDescent="0.25">
      <c r="A48" s="5"/>
      <c r="B48" s="178" t="s">
        <v>174</v>
      </c>
      <c r="C48" s="181" t="s">
        <v>572</v>
      </c>
      <c r="D48" s="150"/>
      <c r="E48" s="213">
        <v>2395371</v>
      </c>
      <c r="F48" s="213">
        <v>5541410</v>
      </c>
      <c r="G48" s="393">
        <v>7936781</v>
      </c>
      <c r="H48" s="213">
        <v>2057591</v>
      </c>
      <c r="I48" s="213">
        <v>4883620</v>
      </c>
      <c r="J48" s="214">
        <v>6941211</v>
      </c>
      <c r="L48" s="435"/>
      <c r="M48" s="435"/>
      <c r="N48" s="435"/>
      <c r="O48" s="435"/>
      <c r="P48" s="435"/>
      <c r="Q48" s="435"/>
    </row>
    <row r="49" spans="1:17" s="11" customFormat="1" ht="15.75" x14ac:dyDescent="0.25">
      <c r="A49" s="6"/>
      <c r="B49" s="178" t="s">
        <v>175</v>
      </c>
      <c r="C49" s="181" t="s">
        <v>573</v>
      </c>
      <c r="D49" s="150"/>
      <c r="E49" s="213">
        <v>99592</v>
      </c>
      <c r="F49" s="213">
        <v>0</v>
      </c>
      <c r="G49" s="393">
        <v>99592</v>
      </c>
      <c r="H49" s="213">
        <v>83540</v>
      </c>
      <c r="I49" s="213">
        <v>0</v>
      </c>
      <c r="J49" s="214">
        <v>83540</v>
      </c>
      <c r="L49" s="435"/>
      <c r="M49" s="435"/>
      <c r="N49" s="435"/>
      <c r="O49" s="435"/>
      <c r="P49" s="435"/>
      <c r="Q49" s="435"/>
    </row>
    <row r="50" spans="1:17" ht="15.75" x14ac:dyDescent="0.25">
      <c r="A50" s="5"/>
      <c r="B50" s="173" t="s">
        <v>81</v>
      </c>
      <c r="C50" s="184" t="s">
        <v>459</v>
      </c>
      <c r="D50" s="419" t="s">
        <v>612</v>
      </c>
      <c r="E50" s="211">
        <v>0</v>
      </c>
      <c r="F50" s="211">
        <v>0</v>
      </c>
      <c r="G50" s="392">
        <v>0</v>
      </c>
      <c r="H50" s="211">
        <v>0</v>
      </c>
      <c r="I50" s="211">
        <v>0</v>
      </c>
      <c r="J50" s="215">
        <v>0</v>
      </c>
      <c r="L50" s="435"/>
      <c r="M50" s="435"/>
      <c r="N50" s="435"/>
      <c r="O50" s="435"/>
      <c r="P50" s="435"/>
      <c r="Q50" s="435"/>
    </row>
    <row r="51" spans="1:17" ht="15.75" x14ac:dyDescent="0.25">
      <c r="A51" s="5"/>
      <c r="B51" s="170" t="s">
        <v>460</v>
      </c>
      <c r="C51" s="174" t="s">
        <v>461</v>
      </c>
      <c r="D51" s="150"/>
      <c r="E51" s="213">
        <v>0</v>
      </c>
      <c r="F51" s="213">
        <v>0</v>
      </c>
      <c r="G51" s="393">
        <v>0</v>
      </c>
      <c r="H51" s="213">
        <v>0</v>
      </c>
      <c r="I51" s="213">
        <v>0</v>
      </c>
      <c r="J51" s="214">
        <v>0</v>
      </c>
      <c r="L51" s="435"/>
      <c r="M51" s="435"/>
      <c r="N51" s="435"/>
      <c r="O51" s="435"/>
      <c r="P51" s="435"/>
      <c r="Q51" s="435"/>
    </row>
    <row r="52" spans="1:17" ht="15.75" x14ac:dyDescent="0.25">
      <c r="A52" s="5"/>
      <c r="B52" s="170" t="s">
        <v>462</v>
      </c>
      <c r="C52" s="174" t="s">
        <v>463</v>
      </c>
      <c r="D52" s="150"/>
      <c r="E52" s="213">
        <v>0</v>
      </c>
      <c r="F52" s="213">
        <v>0</v>
      </c>
      <c r="G52" s="393">
        <v>0</v>
      </c>
      <c r="H52" s="213">
        <v>0</v>
      </c>
      <c r="I52" s="213">
        <v>0</v>
      </c>
      <c r="J52" s="214">
        <v>0</v>
      </c>
      <c r="L52" s="435"/>
      <c r="M52" s="435"/>
      <c r="N52" s="435"/>
      <c r="O52" s="435"/>
      <c r="P52" s="435"/>
      <c r="Q52" s="435"/>
    </row>
    <row r="53" spans="1:17" ht="15.75" x14ac:dyDescent="0.25">
      <c r="A53" s="5"/>
      <c r="B53" s="172" t="s">
        <v>58</v>
      </c>
      <c r="C53" s="184" t="s">
        <v>464</v>
      </c>
      <c r="D53" s="149" t="s">
        <v>610</v>
      </c>
      <c r="E53" s="211">
        <v>4994024</v>
      </c>
      <c r="F53" s="211">
        <v>295</v>
      </c>
      <c r="G53" s="392">
        <v>4994319</v>
      </c>
      <c r="H53" s="211">
        <v>4105729</v>
      </c>
      <c r="I53" s="211">
        <v>300</v>
      </c>
      <c r="J53" s="215">
        <v>4106029</v>
      </c>
      <c r="L53" s="435"/>
      <c r="M53" s="435"/>
      <c r="N53" s="435"/>
      <c r="O53" s="435"/>
      <c r="P53" s="435"/>
      <c r="Q53" s="435"/>
    </row>
    <row r="54" spans="1:17" s="11" customFormat="1" ht="15.75" x14ac:dyDescent="0.25">
      <c r="A54" s="6"/>
      <c r="B54" s="169" t="s">
        <v>63</v>
      </c>
      <c r="C54" s="169" t="s">
        <v>41</v>
      </c>
      <c r="D54" s="149" t="s">
        <v>660</v>
      </c>
      <c r="E54" s="211">
        <v>302799</v>
      </c>
      <c r="F54" s="211">
        <v>0</v>
      </c>
      <c r="G54" s="392">
        <v>302799</v>
      </c>
      <c r="H54" s="211">
        <v>300551</v>
      </c>
      <c r="I54" s="211">
        <v>0</v>
      </c>
      <c r="J54" s="215">
        <v>300551</v>
      </c>
      <c r="L54" s="435"/>
      <c r="M54" s="435"/>
      <c r="N54" s="435"/>
      <c r="O54" s="435"/>
      <c r="P54" s="435"/>
      <c r="Q54" s="435"/>
    </row>
    <row r="55" spans="1:17" ht="15.75" x14ac:dyDescent="0.25">
      <c r="A55" s="5"/>
      <c r="B55" s="171" t="s">
        <v>98</v>
      </c>
      <c r="C55" s="174" t="s">
        <v>176</v>
      </c>
      <c r="D55" s="150"/>
      <c r="E55" s="213">
        <v>0</v>
      </c>
      <c r="F55" s="213">
        <v>0</v>
      </c>
      <c r="G55" s="393">
        <v>0</v>
      </c>
      <c r="H55" s="213">
        <v>0</v>
      </c>
      <c r="I55" s="213">
        <v>0</v>
      </c>
      <c r="J55" s="214">
        <v>0</v>
      </c>
      <c r="L55" s="435"/>
      <c r="M55" s="435"/>
      <c r="N55" s="435"/>
      <c r="O55" s="435"/>
      <c r="P55" s="435"/>
      <c r="Q55" s="435"/>
    </row>
    <row r="56" spans="1:17" ht="15.75" x14ac:dyDescent="0.25">
      <c r="A56" s="5"/>
      <c r="B56" s="178" t="s">
        <v>99</v>
      </c>
      <c r="C56" s="179" t="s">
        <v>186</v>
      </c>
      <c r="D56" s="149"/>
      <c r="E56" s="213">
        <v>302799</v>
      </c>
      <c r="F56" s="213">
        <v>0</v>
      </c>
      <c r="G56" s="393">
        <v>302799</v>
      </c>
      <c r="H56" s="213">
        <v>300551</v>
      </c>
      <c r="I56" s="213">
        <v>0</v>
      </c>
      <c r="J56" s="214">
        <v>300551</v>
      </c>
      <c r="L56" s="435"/>
      <c r="M56" s="435"/>
      <c r="N56" s="435"/>
      <c r="O56" s="435"/>
      <c r="P56" s="435"/>
      <c r="Q56" s="435"/>
    </row>
    <row r="57" spans="1:17" s="11" customFormat="1" ht="15.75" x14ac:dyDescent="0.25">
      <c r="A57" s="6"/>
      <c r="B57" s="172" t="s">
        <v>62</v>
      </c>
      <c r="C57" s="184" t="s">
        <v>331</v>
      </c>
      <c r="D57" s="149" t="s">
        <v>466</v>
      </c>
      <c r="E57" s="211">
        <v>690792</v>
      </c>
      <c r="F57" s="211">
        <v>0</v>
      </c>
      <c r="G57" s="392">
        <v>690792</v>
      </c>
      <c r="H57" s="211">
        <v>690700</v>
      </c>
      <c r="I57" s="211">
        <v>0</v>
      </c>
      <c r="J57" s="215">
        <v>690700</v>
      </c>
      <c r="L57" s="435"/>
      <c r="M57" s="435"/>
      <c r="N57" s="435"/>
      <c r="O57" s="435"/>
      <c r="P57" s="435"/>
      <c r="Q57" s="435"/>
    </row>
    <row r="58" spans="1:17" s="11" customFormat="1" ht="15.75" x14ac:dyDescent="0.25">
      <c r="A58" s="5"/>
      <c r="B58" s="169" t="s">
        <v>100</v>
      </c>
      <c r="C58" s="169" t="s">
        <v>465</v>
      </c>
      <c r="D58" s="149"/>
      <c r="E58" s="211">
        <v>0</v>
      </c>
      <c r="F58" s="211">
        <v>0</v>
      </c>
      <c r="G58" s="392">
        <v>0</v>
      </c>
      <c r="H58" s="211">
        <v>60043</v>
      </c>
      <c r="I58" s="211">
        <v>0</v>
      </c>
      <c r="J58" s="215">
        <v>60043</v>
      </c>
      <c r="L58" s="435"/>
      <c r="M58" s="435"/>
      <c r="N58" s="435"/>
      <c r="O58" s="435"/>
      <c r="P58" s="435"/>
      <c r="Q58" s="435"/>
    </row>
    <row r="59" spans="1:17" s="11" customFormat="1" ht="15.75" x14ac:dyDescent="0.25">
      <c r="A59" s="5"/>
      <c r="B59" s="169" t="s">
        <v>101</v>
      </c>
      <c r="C59" s="169" t="s">
        <v>467</v>
      </c>
      <c r="D59" s="149" t="s">
        <v>468</v>
      </c>
      <c r="E59" s="211">
        <v>1686240</v>
      </c>
      <c r="F59" s="211">
        <v>0</v>
      </c>
      <c r="G59" s="391">
        <v>1686240</v>
      </c>
      <c r="H59" s="211">
        <v>1305446</v>
      </c>
      <c r="I59" s="211">
        <v>0</v>
      </c>
      <c r="J59" s="212">
        <v>1305446</v>
      </c>
      <c r="L59" s="435"/>
      <c r="M59" s="435"/>
      <c r="N59" s="435"/>
      <c r="O59" s="435"/>
      <c r="P59" s="435"/>
      <c r="Q59" s="435"/>
    </row>
    <row r="60" spans="1:17" s="11" customFormat="1" ht="15.75" x14ac:dyDescent="0.25">
      <c r="A60" s="6"/>
      <c r="B60" s="180" t="s">
        <v>102</v>
      </c>
      <c r="C60" s="184" t="s">
        <v>613</v>
      </c>
      <c r="D60" s="149" t="s">
        <v>567</v>
      </c>
      <c r="E60" s="211">
        <v>3986251</v>
      </c>
      <c r="F60" s="211">
        <v>1222322</v>
      </c>
      <c r="G60" s="391">
        <v>5208573</v>
      </c>
      <c r="H60" s="211">
        <v>4854484</v>
      </c>
      <c r="I60" s="211">
        <v>1133325</v>
      </c>
      <c r="J60" s="212">
        <v>5987809</v>
      </c>
      <c r="L60" s="435"/>
      <c r="M60" s="435"/>
      <c r="N60" s="435"/>
      <c r="O60" s="435"/>
      <c r="P60" s="435"/>
      <c r="Q60" s="435"/>
    </row>
    <row r="61" spans="1:17" ht="15.75" x14ac:dyDescent="0.25">
      <c r="A61" s="5"/>
      <c r="B61" s="177"/>
      <c r="C61" s="173"/>
      <c r="D61" s="149"/>
      <c r="E61" s="216"/>
      <c r="F61" s="217"/>
      <c r="G61" s="394"/>
      <c r="H61" s="216"/>
      <c r="I61" s="217"/>
      <c r="J61" s="218"/>
      <c r="L61" s="435"/>
      <c r="M61" s="435"/>
      <c r="N61" s="435"/>
      <c r="O61" s="435"/>
      <c r="P61" s="435"/>
      <c r="Q61" s="435"/>
    </row>
    <row r="62" spans="1:17" ht="15.75" x14ac:dyDescent="0.25">
      <c r="A62" s="186"/>
      <c r="B62" s="187"/>
      <c r="C62" s="188" t="s">
        <v>87</v>
      </c>
      <c r="D62" s="189"/>
      <c r="E62" s="219">
        <v>206260600</v>
      </c>
      <c r="F62" s="219">
        <v>177389970</v>
      </c>
      <c r="G62" s="219">
        <v>383650570</v>
      </c>
      <c r="H62" s="219">
        <v>202110070</v>
      </c>
      <c r="I62" s="219">
        <v>157367132</v>
      </c>
      <c r="J62" s="220">
        <v>359477202</v>
      </c>
      <c r="L62" s="435"/>
      <c r="M62" s="435"/>
      <c r="N62" s="435"/>
      <c r="O62" s="435"/>
      <c r="P62" s="435"/>
      <c r="Q62" s="435"/>
    </row>
    <row r="63" spans="1:17" ht="15.75" x14ac:dyDescent="0.25">
      <c r="A63" s="7"/>
      <c r="B63" s="7"/>
      <c r="C63" s="9"/>
      <c r="D63" s="51"/>
      <c r="E63" s="7"/>
      <c r="F63" s="7"/>
      <c r="H63" s="7"/>
      <c r="I63" s="7"/>
    </row>
    <row r="64" spans="1:17" ht="15.75" x14ac:dyDescent="0.25">
      <c r="A64" s="7"/>
      <c r="B64" s="7" t="s">
        <v>330</v>
      </c>
      <c r="D64" s="52"/>
    </row>
    <row r="65" spans="1:8" x14ac:dyDescent="0.2">
      <c r="A65" s="8"/>
      <c r="B65" s="8"/>
      <c r="C65" s="8"/>
      <c r="D65" s="53"/>
      <c r="E65" s="8"/>
      <c r="H65" s="8"/>
    </row>
    <row r="66" spans="1:8" x14ac:dyDescent="0.2">
      <c r="A66" s="8"/>
      <c r="B66" s="8"/>
      <c r="C66" s="8"/>
      <c r="D66" s="53"/>
      <c r="E66" s="8"/>
      <c r="H66" s="8"/>
    </row>
    <row r="67" spans="1:8" x14ac:dyDescent="0.2">
      <c r="A67" s="8"/>
      <c r="B67" s="8"/>
      <c r="C67" s="8"/>
      <c r="D67" s="53"/>
      <c r="E67" s="8"/>
      <c r="H67" s="8"/>
    </row>
    <row r="68" spans="1:8" x14ac:dyDescent="0.2">
      <c r="A68" s="8"/>
      <c r="B68" s="8"/>
      <c r="C68" s="8"/>
      <c r="D68" s="8"/>
      <c r="E68" s="8"/>
      <c r="H68" s="8"/>
    </row>
    <row r="69" spans="1:8" x14ac:dyDescent="0.2">
      <c r="A69" s="8"/>
      <c r="B69" s="8"/>
      <c r="C69" s="8"/>
      <c r="D69" s="8"/>
      <c r="E69" s="8"/>
      <c r="H69" s="8"/>
    </row>
    <row r="70" spans="1:8" x14ac:dyDescent="0.2">
      <c r="A70" s="8"/>
      <c r="B70" s="8"/>
      <c r="C70" s="8"/>
      <c r="D70" s="8"/>
      <c r="E70" s="8"/>
      <c r="H70" s="8"/>
    </row>
    <row r="71" spans="1:8" x14ac:dyDescent="0.2">
      <c r="A71" s="8"/>
      <c r="B71" s="8"/>
      <c r="C71" s="8"/>
      <c r="D71" s="8"/>
      <c r="E71" s="8"/>
      <c r="H71" s="8"/>
    </row>
  </sheetData>
  <mergeCells count="7">
    <mergeCell ref="H13:J13"/>
    <mergeCell ref="H14:J14"/>
    <mergeCell ref="E14:G14"/>
    <mergeCell ref="A12:C15"/>
    <mergeCell ref="D12:D15"/>
    <mergeCell ref="E13:G13"/>
    <mergeCell ref="E12:J12"/>
  </mergeCells>
  <phoneticPr fontId="0" type="noConversion"/>
  <pageMargins left="0.6692913385826772" right="0.23622047244094491" top="0.15748031496062992" bottom="0.6692913385826772" header="0.19685039370078741" footer="0.31496062992125984"/>
  <pageSetup paperSize="9" scale="47" orientation="portrait" horizontalDpi="300" verticalDpi="300" r:id="rId1"/>
  <headerFooter alignWithMargins="0">
    <oddFooter>&amp;C&amp;"Times New Roman,Normal"&amp;16 4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84"/>
  <sheetViews>
    <sheetView topLeftCell="D1" zoomScale="75" zoomScaleNormal="75" workbookViewId="0">
      <selection activeCell="D1" sqref="A1:XFD1048576"/>
    </sheetView>
  </sheetViews>
  <sheetFormatPr defaultColWidth="9.140625" defaultRowHeight="15.75" x14ac:dyDescent="0.2"/>
  <cols>
    <col min="1" max="1" width="2" style="13" customWidth="1"/>
    <col min="2" max="2" width="7.85546875" style="13" customWidth="1"/>
    <col min="3" max="3" width="87.5703125" style="13" customWidth="1"/>
    <col min="4" max="4" width="10.5703125" style="25" bestFit="1" customWidth="1"/>
    <col min="5" max="5" width="13.42578125" style="10" customWidth="1"/>
    <col min="6" max="6" width="13.42578125" style="8" customWidth="1"/>
    <col min="7" max="8" width="13.42578125" style="10" customWidth="1"/>
    <col min="9" max="9" width="13.42578125" style="8" customWidth="1"/>
    <col min="10" max="10" width="13.42578125" style="10" customWidth="1"/>
    <col min="11" max="11" width="9.140625" style="13"/>
    <col min="12" max="12" width="13.7109375" style="13" bestFit="1" customWidth="1"/>
    <col min="13" max="16384" width="9.140625" style="13"/>
  </cols>
  <sheetData>
    <row r="1" spans="1:17" s="65" customFormat="1" ht="27" x14ac:dyDescent="0.4">
      <c r="A1" s="62" t="s">
        <v>254</v>
      </c>
      <c r="B1" s="353"/>
      <c r="F1" s="66"/>
      <c r="I1" s="66"/>
    </row>
    <row r="2" spans="1:17" s="65" customFormat="1" ht="20.25" customHeight="1" x14ac:dyDescent="0.4">
      <c r="A2" s="62"/>
      <c r="B2" s="353"/>
      <c r="F2" s="66"/>
      <c r="I2" s="66"/>
    </row>
    <row r="3" spans="1:17" s="65" customFormat="1" ht="30" x14ac:dyDescent="0.4">
      <c r="A3" s="62"/>
      <c r="B3" s="41" t="s">
        <v>82</v>
      </c>
      <c r="F3" s="66"/>
      <c r="I3" s="66"/>
    </row>
    <row r="4" spans="1:17" s="36" customFormat="1" ht="27" x14ac:dyDescent="0.35">
      <c r="A4" s="37"/>
      <c r="B4" s="50" t="s">
        <v>357</v>
      </c>
      <c r="D4" s="35"/>
      <c r="E4" s="35"/>
      <c r="F4" s="35"/>
      <c r="G4" s="35"/>
      <c r="H4" s="35"/>
      <c r="I4" s="35"/>
      <c r="J4" s="35"/>
    </row>
    <row r="5" spans="1:17" s="36" customFormat="1" ht="22.5" x14ac:dyDescent="0.3">
      <c r="A5" s="37"/>
      <c r="B5" s="98" t="s">
        <v>669</v>
      </c>
      <c r="D5" s="35"/>
      <c r="E5" s="35"/>
      <c r="F5" s="35"/>
      <c r="G5" s="35"/>
      <c r="H5" s="35"/>
      <c r="I5" s="35"/>
      <c r="J5" s="35"/>
    </row>
    <row r="6" spans="1:17" s="12" customFormat="1" ht="22.5" customHeight="1" x14ac:dyDescent="0.25">
      <c r="A6" s="7"/>
      <c r="B6" s="7"/>
      <c r="C6" s="7"/>
      <c r="D6" s="14"/>
      <c r="E6" s="43"/>
      <c r="F6" s="43"/>
      <c r="G6" s="43"/>
      <c r="H6" s="43"/>
      <c r="I6" s="43"/>
      <c r="J6" s="43"/>
    </row>
    <row r="7" spans="1:17" x14ac:dyDescent="0.2">
      <c r="A7" s="522" t="s">
        <v>255</v>
      </c>
      <c r="B7" s="523"/>
      <c r="C7" s="523"/>
      <c r="D7" s="528" t="s">
        <v>88</v>
      </c>
      <c r="E7" s="532" t="s">
        <v>353</v>
      </c>
      <c r="F7" s="533"/>
      <c r="G7" s="533"/>
      <c r="H7" s="533"/>
      <c r="I7" s="533"/>
      <c r="J7" s="534"/>
    </row>
    <row r="8" spans="1:17" x14ac:dyDescent="0.2">
      <c r="A8" s="524"/>
      <c r="B8" s="525"/>
      <c r="C8" s="525"/>
      <c r="D8" s="529"/>
      <c r="E8" s="531" t="s">
        <v>84</v>
      </c>
      <c r="F8" s="539"/>
      <c r="G8" s="515"/>
      <c r="H8" s="515" t="s">
        <v>598</v>
      </c>
      <c r="I8" s="516"/>
      <c r="J8" s="517"/>
    </row>
    <row r="9" spans="1:17" x14ac:dyDescent="0.2">
      <c r="A9" s="524"/>
      <c r="B9" s="525"/>
      <c r="C9" s="525"/>
      <c r="D9" s="529"/>
      <c r="E9" s="521" t="s">
        <v>670</v>
      </c>
      <c r="F9" s="536"/>
      <c r="G9" s="538"/>
      <c r="H9" s="535" t="s">
        <v>604</v>
      </c>
      <c r="I9" s="536"/>
      <c r="J9" s="537"/>
    </row>
    <row r="10" spans="1:17" ht="15.75" customHeight="1" x14ac:dyDescent="0.2">
      <c r="A10" s="526"/>
      <c r="B10" s="527"/>
      <c r="C10" s="527"/>
      <c r="D10" s="530"/>
      <c r="E10" s="318" t="s">
        <v>354</v>
      </c>
      <c r="F10" s="319" t="s">
        <v>85</v>
      </c>
      <c r="G10" s="318" t="s">
        <v>86</v>
      </c>
      <c r="H10" s="396" t="s">
        <v>354</v>
      </c>
      <c r="I10" s="362" t="s">
        <v>85</v>
      </c>
      <c r="J10" s="323" t="s">
        <v>86</v>
      </c>
    </row>
    <row r="11" spans="1:17" s="19" customFormat="1" x14ac:dyDescent="0.25">
      <c r="A11" s="21"/>
      <c r="B11" s="192" t="s">
        <v>57</v>
      </c>
      <c r="C11" s="192" t="s">
        <v>42</v>
      </c>
      <c r="D11" s="154" t="s">
        <v>646</v>
      </c>
      <c r="E11" s="211">
        <v>102577303</v>
      </c>
      <c r="F11" s="211">
        <v>129224527</v>
      </c>
      <c r="G11" s="391">
        <v>231801830</v>
      </c>
      <c r="H11" s="211">
        <v>104641068</v>
      </c>
      <c r="I11" s="211">
        <v>113416850</v>
      </c>
      <c r="J11" s="212">
        <v>218057918</v>
      </c>
      <c r="L11" s="436"/>
      <c r="M11" s="436"/>
      <c r="N11" s="436"/>
      <c r="O11" s="436"/>
      <c r="P11" s="436"/>
      <c r="Q11" s="436"/>
    </row>
    <row r="12" spans="1:17" s="73" customFormat="1" x14ac:dyDescent="0.25">
      <c r="A12" s="15"/>
      <c r="B12" s="190" t="s">
        <v>61</v>
      </c>
      <c r="C12" s="191" t="s">
        <v>43</v>
      </c>
      <c r="D12" s="154" t="s">
        <v>647</v>
      </c>
      <c r="E12" s="211">
        <v>912320</v>
      </c>
      <c r="F12" s="211">
        <v>30038737</v>
      </c>
      <c r="G12" s="391">
        <v>30951057</v>
      </c>
      <c r="H12" s="211">
        <v>914443</v>
      </c>
      <c r="I12" s="211">
        <v>31026239</v>
      </c>
      <c r="J12" s="212">
        <v>31940682</v>
      </c>
      <c r="L12" s="436"/>
      <c r="M12" s="436"/>
      <c r="N12" s="436"/>
      <c r="O12" s="436"/>
      <c r="P12" s="436"/>
      <c r="Q12" s="436"/>
    </row>
    <row r="13" spans="1:17" s="73" customFormat="1" x14ac:dyDescent="0.25">
      <c r="A13" s="15"/>
      <c r="B13" s="190" t="s">
        <v>60</v>
      </c>
      <c r="C13" s="191" t="s">
        <v>574</v>
      </c>
      <c r="D13" s="154" t="s">
        <v>665</v>
      </c>
      <c r="E13" s="211">
        <v>94667</v>
      </c>
      <c r="F13" s="211">
        <v>423684</v>
      </c>
      <c r="G13" s="391">
        <v>518351</v>
      </c>
      <c r="H13" s="211">
        <v>45416</v>
      </c>
      <c r="I13" s="211">
        <v>0</v>
      </c>
      <c r="J13" s="212">
        <v>45416</v>
      </c>
      <c r="L13" s="436"/>
      <c r="M13" s="436"/>
      <c r="N13" s="436"/>
      <c r="O13" s="436"/>
      <c r="P13" s="436"/>
      <c r="Q13" s="436"/>
    </row>
    <row r="14" spans="1:17" s="19" customFormat="1" x14ac:dyDescent="0.25">
      <c r="A14" s="21"/>
      <c r="B14" s="192" t="s">
        <v>59</v>
      </c>
      <c r="C14" s="193" t="s">
        <v>469</v>
      </c>
      <c r="D14" s="154" t="s">
        <v>648</v>
      </c>
      <c r="E14" s="211">
        <v>7079845</v>
      </c>
      <c r="F14" s="211">
        <v>17549097</v>
      </c>
      <c r="G14" s="391">
        <v>24628942</v>
      </c>
      <c r="H14" s="211">
        <v>3200841</v>
      </c>
      <c r="I14" s="211">
        <v>16806517</v>
      </c>
      <c r="J14" s="212">
        <v>20007358</v>
      </c>
      <c r="L14" s="436"/>
      <c r="M14" s="436"/>
      <c r="N14" s="436"/>
      <c r="O14" s="436"/>
      <c r="P14" s="436"/>
      <c r="Q14" s="436"/>
    </row>
    <row r="15" spans="1:17" s="44" customFormat="1" x14ac:dyDescent="0.25">
      <c r="A15" s="15"/>
      <c r="B15" s="194" t="s">
        <v>95</v>
      </c>
      <c r="C15" s="195" t="s">
        <v>37</v>
      </c>
      <c r="D15" s="155"/>
      <c r="E15" s="213">
        <v>4986576</v>
      </c>
      <c r="F15" s="213">
        <v>0</v>
      </c>
      <c r="G15" s="393">
        <v>4986576</v>
      </c>
      <c r="H15" s="213">
        <v>1128901</v>
      </c>
      <c r="I15" s="213">
        <v>27087</v>
      </c>
      <c r="J15" s="214">
        <v>1155988</v>
      </c>
      <c r="L15" s="436"/>
      <c r="M15" s="436"/>
      <c r="N15" s="436"/>
      <c r="O15" s="436"/>
      <c r="P15" s="436"/>
      <c r="Q15" s="436"/>
    </row>
    <row r="16" spans="1:17" s="19" customFormat="1" x14ac:dyDescent="0.25">
      <c r="A16" s="21"/>
      <c r="B16" s="194" t="s">
        <v>74</v>
      </c>
      <c r="C16" s="195" t="s">
        <v>575</v>
      </c>
      <c r="D16" s="154"/>
      <c r="E16" s="211">
        <v>0</v>
      </c>
      <c r="F16" s="211">
        <v>0</v>
      </c>
      <c r="G16" s="392">
        <v>0</v>
      </c>
      <c r="H16" s="211">
        <v>0</v>
      </c>
      <c r="I16" s="211">
        <v>0</v>
      </c>
      <c r="J16" s="215">
        <v>0</v>
      </c>
      <c r="L16" s="436"/>
      <c r="M16" s="436"/>
      <c r="N16" s="436"/>
      <c r="O16" s="436"/>
      <c r="P16" s="436"/>
      <c r="Q16" s="436"/>
    </row>
    <row r="17" spans="1:17" s="19" customFormat="1" x14ac:dyDescent="0.25">
      <c r="A17" s="21"/>
      <c r="B17" s="194" t="s">
        <v>81</v>
      </c>
      <c r="C17" s="195" t="s">
        <v>38</v>
      </c>
      <c r="D17" s="154"/>
      <c r="E17" s="213">
        <v>2093269</v>
      </c>
      <c r="F17" s="213">
        <v>17549097</v>
      </c>
      <c r="G17" s="393">
        <v>19642366</v>
      </c>
      <c r="H17" s="213">
        <v>2071940</v>
      </c>
      <c r="I17" s="213">
        <v>16779430</v>
      </c>
      <c r="J17" s="214">
        <v>18851370</v>
      </c>
      <c r="L17" s="436"/>
      <c r="M17" s="436"/>
      <c r="N17" s="436"/>
      <c r="O17" s="436"/>
      <c r="P17" s="436"/>
      <c r="Q17" s="436"/>
    </row>
    <row r="18" spans="1:17" s="44" customFormat="1" x14ac:dyDescent="0.25">
      <c r="A18" s="15"/>
      <c r="B18" s="192" t="s">
        <v>58</v>
      </c>
      <c r="C18" s="193" t="s">
        <v>44</v>
      </c>
      <c r="D18" s="154"/>
      <c r="E18" s="213">
        <v>0</v>
      </c>
      <c r="F18" s="213">
        <v>0</v>
      </c>
      <c r="G18" s="393">
        <v>0</v>
      </c>
      <c r="H18" s="213">
        <v>0</v>
      </c>
      <c r="I18" s="213">
        <v>0</v>
      </c>
      <c r="J18" s="214">
        <v>0</v>
      </c>
      <c r="L18" s="436"/>
      <c r="M18" s="436"/>
      <c r="N18" s="436"/>
      <c r="O18" s="436"/>
      <c r="P18" s="436"/>
      <c r="Q18" s="436"/>
    </row>
    <row r="19" spans="1:17" s="44" customFormat="1" x14ac:dyDescent="0.25">
      <c r="A19" s="15"/>
      <c r="B19" s="194" t="s">
        <v>96</v>
      </c>
      <c r="C19" s="195" t="s">
        <v>576</v>
      </c>
      <c r="D19" s="154"/>
      <c r="E19" s="211">
        <v>0</v>
      </c>
      <c r="F19" s="211">
        <v>0</v>
      </c>
      <c r="G19" s="392">
        <v>0</v>
      </c>
      <c r="H19" s="211">
        <v>0</v>
      </c>
      <c r="I19" s="211">
        <v>0</v>
      </c>
      <c r="J19" s="215">
        <v>0</v>
      </c>
      <c r="L19" s="436"/>
      <c r="M19" s="436"/>
      <c r="N19" s="436"/>
      <c r="O19" s="436"/>
      <c r="P19" s="436"/>
      <c r="Q19" s="436"/>
    </row>
    <row r="20" spans="1:17" s="44" customFormat="1" x14ac:dyDescent="0.25">
      <c r="A20" s="15"/>
      <c r="B20" s="194" t="s">
        <v>97</v>
      </c>
      <c r="C20" s="195" t="s">
        <v>186</v>
      </c>
      <c r="D20" s="154"/>
      <c r="E20" s="211">
        <v>0</v>
      </c>
      <c r="F20" s="211">
        <v>0</v>
      </c>
      <c r="G20" s="392">
        <v>0</v>
      </c>
      <c r="H20" s="211">
        <v>0</v>
      </c>
      <c r="I20" s="211">
        <v>0</v>
      </c>
      <c r="J20" s="215">
        <v>0</v>
      </c>
      <c r="L20" s="436"/>
      <c r="M20" s="436"/>
      <c r="N20" s="436"/>
      <c r="O20" s="436"/>
      <c r="P20" s="436"/>
      <c r="Q20" s="436"/>
    </row>
    <row r="21" spans="1:17" s="19" customFormat="1" x14ac:dyDescent="0.25">
      <c r="A21" s="21"/>
      <c r="B21" s="190" t="s">
        <v>63</v>
      </c>
      <c r="C21" s="196" t="s">
        <v>470</v>
      </c>
      <c r="D21" s="154" t="s">
        <v>649</v>
      </c>
      <c r="E21" s="211">
        <v>0</v>
      </c>
      <c r="F21" s="211">
        <v>13565901</v>
      </c>
      <c r="G21" s="391">
        <v>13565901</v>
      </c>
      <c r="H21" s="211">
        <v>0</v>
      </c>
      <c r="I21" s="211">
        <v>12285838</v>
      </c>
      <c r="J21" s="212">
        <v>12285838</v>
      </c>
      <c r="L21" s="436"/>
      <c r="M21" s="436"/>
      <c r="N21" s="436"/>
      <c r="O21" s="436"/>
      <c r="P21" s="436"/>
      <c r="Q21" s="436"/>
    </row>
    <row r="22" spans="1:17" s="44" customFormat="1" x14ac:dyDescent="0.25">
      <c r="A22" s="15"/>
      <c r="B22" s="192" t="s">
        <v>62</v>
      </c>
      <c r="C22" s="197" t="s">
        <v>471</v>
      </c>
      <c r="D22" s="154" t="s">
        <v>666</v>
      </c>
      <c r="E22" s="211">
        <v>1873504</v>
      </c>
      <c r="F22" s="211">
        <v>2794218</v>
      </c>
      <c r="G22" s="391">
        <v>4667722</v>
      </c>
      <c r="H22" s="211">
        <v>2402287</v>
      </c>
      <c r="I22" s="211">
        <v>1801765</v>
      </c>
      <c r="J22" s="212">
        <v>4204052</v>
      </c>
      <c r="L22" s="436"/>
      <c r="M22" s="436"/>
      <c r="N22" s="436"/>
      <c r="O22" s="436"/>
      <c r="P22" s="436"/>
      <c r="Q22" s="436"/>
    </row>
    <row r="23" spans="1:17" s="44" customFormat="1" x14ac:dyDescent="0.25">
      <c r="A23" s="15"/>
      <c r="B23" s="195" t="s">
        <v>472</v>
      </c>
      <c r="C23" s="198" t="s">
        <v>473</v>
      </c>
      <c r="D23" s="155"/>
      <c r="E23" s="213">
        <v>1772113</v>
      </c>
      <c r="F23" s="213">
        <v>2724972</v>
      </c>
      <c r="G23" s="393">
        <v>4497085</v>
      </c>
      <c r="H23" s="213">
        <v>2288704</v>
      </c>
      <c r="I23" s="213">
        <v>1789390</v>
      </c>
      <c r="J23" s="214">
        <v>4078094</v>
      </c>
      <c r="L23" s="436"/>
      <c r="M23" s="436"/>
      <c r="N23" s="436"/>
      <c r="O23" s="436"/>
      <c r="P23" s="436"/>
      <c r="Q23" s="436"/>
    </row>
    <row r="24" spans="1:17" s="44" customFormat="1" x14ac:dyDescent="0.25">
      <c r="A24" s="15"/>
      <c r="B24" s="195" t="s">
        <v>474</v>
      </c>
      <c r="C24" s="198" t="s">
        <v>475</v>
      </c>
      <c r="D24" s="155"/>
      <c r="E24" s="213">
        <v>101391</v>
      </c>
      <c r="F24" s="213">
        <v>69246</v>
      </c>
      <c r="G24" s="393">
        <v>170637</v>
      </c>
      <c r="H24" s="213">
        <v>113583</v>
      </c>
      <c r="I24" s="213">
        <v>12375</v>
      </c>
      <c r="J24" s="214">
        <v>125958</v>
      </c>
      <c r="L24" s="436"/>
      <c r="M24" s="436"/>
      <c r="N24" s="436"/>
      <c r="O24" s="436"/>
      <c r="P24" s="436"/>
      <c r="Q24" s="436"/>
    </row>
    <row r="25" spans="1:17" s="19" customFormat="1" x14ac:dyDescent="0.25">
      <c r="A25" s="21"/>
      <c r="B25" s="192" t="s">
        <v>100</v>
      </c>
      <c r="C25" s="193" t="s">
        <v>45</v>
      </c>
      <c r="D25" s="154"/>
      <c r="E25" s="211">
        <v>0</v>
      </c>
      <c r="F25" s="211">
        <v>0</v>
      </c>
      <c r="G25" s="391">
        <v>0</v>
      </c>
      <c r="H25" s="211">
        <v>0</v>
      </c>
      <c r="I25" s="211">
        <v>0</v>
      </c>
      <c r="J25" s="212">
        <v>0</v>
      </c>
      <c r="L25" s="436"/>
      <c r="M25" s="436"/>
      <c r="N25" s="436"/>
      <c r="O25" s="436"/>
      <c r="P25" s="436"/>
      <c r="Q25" s="436"/>
    </row>
    <row r="26" spans="1:17" s="73" customFormat="1" x14ac:dyDescent="0.25">
      <c r="A26" s="15"/>
      <c r="B26" s="192" t="s">
        <v>101</v>
      </c>
      <c r="C26" s="193" t="s">
        <v>262</v>
      </c>
      <c r="D26" s="154" t="s">
        <v>650</v>
      </c>
      <c r="E26" s="211">
        <v>884141</v>
      </c>
      <c r="F26" s="211">
        <v>77614</v>
      </c>
      <c r="G26" s="391">
        <v>961755</v>
      </c>
      <c r="H26" s="211">
        <v>16464</v>
      </c>
      <c r="I26" s="211">
        <v>0</v>
      </c>
      <c r="J26" s="212">
        <v>16464</v>
      </c>
      <c r="L26" s="436"/>
      <c r="M26" s="436"/>
      <c r="N26" s="436"/>
      <c r="O26" s="436"/>
      <c r="P26" s="436"/>
      <c r="Q26" s="436"/>
    </row>
    <row r="27" spans="1:17" s="19" customFormat="1" x14ac:dyDescent="0.25">
      <c r="A27" s="21"/>
      <c r="B27" s="192" t="s">
        <v>102</v>
      </c>
      <c r="C27" s="193" t="s">
        <v>46</v>
      </c>
      <c r="D27" s="154" t="s">
        <v>651</v>
      </c>
      <c r="E27" s="211">
        <v>4034370</v>
      </c>
      <c r="F27" s="211">
        <v>835045</v>
      </c>
      <c r="G27" s="391">
        <v>4869415</v>
      </c>
      <c r="H27" s="211">
        <v>3826730</v>
      </c>
      <c r="I27" s="211">
        <v>993663</v>
      </c>
      <c r="J27" s="212">
        <v>4820393</v>
      </c>
      <c r="L27" s="436"/>
      <c r="M27" s="436"/>
      <c r="N27" s="436"/>
      <c r="O27" s="436"/>
      <c r="P27" s="436"/>
      <c r="Q27" s="436"/>
    </row>
    <row r="28" spans="1:17" s="44" customFormat="1" x14ac:dyDescent="0.25">
      <c r="A28" s="15"/>
      <c r="B28" s="194" t="s">
        <v>103</v>
      </c>
      <c r="C28" s="199" t="s">
        <v>577</v>
      </c>
      <c r="D28" s="155"/>
      <c r="E28" s="213">
        <v>0</v>
      </c>
      <c r="F28" s="213">
        <v>0</v>
      </c>
      <c r="G28" s="393">
        <v>0</v>
      </c>
      <c r="H28" s="213">
        <v>0</v>
      </c>
      <c r="I28" s="213">
        <v>0</v>
      </c>
      <c r="J28" s="214">
        <v>0</v>
      </c>
      <c r="L28" s="436"/>
      <c r="M28" s="436"/>
      <c r="N28" s="436"/>
      <c r="O28" s="436"/>
      <c r="P28" s="436"/>
      <c r="Q28" s="436"/>
    </row>
    <row r="29" spans="1:17" s="44" customFormat="1" x14ac:dyDescent="0.25">
      <c r="A29" s="15"/>
      <c r="B29" s="194" t="s">
        <v>104</v>
      </c>
      <c r="C29" s="195" t="s">
        <v>578</v>
      </c>
      <c r="D29" s="155"/>
      <c r="E29" s="213">
        <v>978383</v>
      </c>
      <c r="F29" s="213">
        <v>137596</v>
      </c>
      <c r="G29" s="393">
        <v>1115979</v>
      </c>
      <c r="H29" s="213">
        <v>940537</v>
      </c>
      <c r="I29" s="213">
        <v>110696</v>
      </c>
      <c r="J29" s="214">
        <v>1051233</v>
      </c>
      <c r="L29" s="436"/>
      <c r="M29" s="436"/>
      <c r="N29" s="436"/>
      <c r="O29" s="436"/>
      <c r="P29" s="436"/>
      <c r="Q29" s="436"/>
    </row>
    <row r="30" spans="1:17" s="44" customFormat="1" x14ac:dyDescent="0.25">
      <c r="A30" s="15"/>
      <c r="B30" s="194" t="s">
        <v>263</v>
      </c>
      <c r="C30" s="195" t="s">
        <v>579</v>
      </c>
      <c r="D30" s="155"/>
      <c r="E30" s="213">
        <v>0</v>
      </c>
      <c r="F30" s="213">
        <v>0</v>
      </c>
      <c r="G30" s="393">
        <v>0</v>
      </c>
      <c r="H30" s="213">
        <v>0</v>
      </c>
      <c r="I30" s="213">
        <v>0</v>
      </c>
      <c r="J30" s="214">
        <v>0</v>
      </c>
      <c r="L30" s="436"/>
      <c r="M30" s="436"/>
      <c r="N30" s="436"/>
      <c r="O30" s="436"/>
      <c r="P30" s="436"/>
      <c r="Q30" s="436"/>
    </row>
    <row r="31" spans="1:17" s="44" customFormat="1" x14ac:dyDescent="0.25">
      <c r="A31" s="15"/>
      <c r="B31" s="194" t="s">
        <v>264</v>
      </c>
      <c r="C31" s="195" t="s">
        <v>580</v>
      </c>
      <c r="D31" s="155"/>
      <c r="E31" s="213">
        <v>3055987</v>
      </c>
      <c r="F31" s="213">
        <v>697449</v>
      </c>
      <c r="G31" s="393">
        <v>3753436</v>
      </c>
      <c r="H31" s="213">
        <v>2886193</v>
      </c>
      <c r="I31" s="213">
        <v>882967</v>
      </c>
      <c r="J31" s="214">
        <v>3769160</v>
      </c>
      <c r="L31" s="436"/>
      <c r="M31" s="436"/>
      <c r="N31" s="436"/>
      <c r="O31" s="436"/>
      <c r="P31" s="436"/>
      <c r="Q31" s="436"/>
    </row>
    <row r="32" spans="1:17" s="44" customFormat="1" x14ac:dyDescent="0.25">
      <c r="A32" s="15"/>
      <c r="B32" s="200" t="s">
        <v>105</v>
      </c>
      <c r="C32" s="201" t="s">
        <v>476</v>
      </c>
      <c r="D32" s="154" t="s">
        <v>652</v>
      </c>
      <c r="E32" s="211">
        <v>1418518</v>
      </c>
      <c r="F32" s="211">
        <v>33384</v>
      </c>
      <c r="G32" s="392">
        <v>1451902</v>
      </c>
      <c r="H32" s="211">
        <v>508339</v>
      </c>
      <c r="I32" s="211">
        <v>57628</v>
      </c>
      <c r="J32" s="215">
        <v>565967</v>
      </c>
      <c r="L32" s="436"/>
      <c r="M32" s="436"/>
      <c r="N32" s="436"/>
      <c r="O32" s="436"/>
      <c r="P32" s="436"/>
      <c r="Q32" s="436"/>
    </row>
    <row r="33" spans="1:17" s="19" customFormat="1" x14ac:dyDescent="0.25">
      <c r="A33" s="21"/>
      <c r="B33" s="200" t="s">
        <v>106</v>
      </c>
      <c r="C33" s="201" t="s">
        <v>477</v>
      </c>
      <c r="D33" s="154" t="s">
        <v>652</v>
      </c>
      <c r="E33" s="211">
        <v>0</v>
      </c>
      <c r="F33" s="211">
        <v>0</v>
      </c>
      <c r="G33" s="392">
        <v>0</v>
      </c>
      <c r="H33" s="211">
        <v>0</v>
      </c>
      <c r="I33" s="211">
        <v>0</v>
      </c>
      <c r="J33" s="215">
        <v>0</v>
      </c>
      <c r="L33" s="436"/>
      <c r="M33" s="436"/>
      <c r="N33" s="436"/>
      <c r="O33" s="436"/>
      <c r="P33" s="436"/>
      <c r="Q33" s="436"/>
    </row>
    <row r="34" spans="1:17" s="44" customFormat="1" ht="31.5" x14ac:dyDescent="0.25">
      <c r="A34" s="15"/>
      <c r="B34" s="202" t="s">
        <v>107</v>
      </c>
      <c r="C34" s="203" t="s">
        <v>478</v>
      </c>
      <c r="D34" s="331" t="s">
        <v>653</v>
      </c>
      <c r="E34" s="211">
        <v>0</v>
      </c>
      <c r="F34" s="211">
        <v>0</v>
      </c>
      <c r="G34" s="392">
        <v>0</v>
      </c>
      <c r="H34" s="211">
        <v>0</v>
      </c>
      <c r="I34" s="211">
        <v>0</v>
      </c>
      <c r="J34" s="215">
        <v>0</v>
      </c>
      <c r="L34" s="436"/>
      <c r="M34" s="436"/>
      <c r="N34" s="436"/>
      <c r="O34" s="436"/>
      <c r="P34" s="436"/>
      <c r="Q34" s="436"/>
    </row>
    <row r="35" spans="1:17" s="44" customFormat="1" x14ac:dyDescent="0.25">
      <c r="A35" s="15"/>
      <c r="B35" s="204" t="s">
        <v>290</v>
      </c>
      <c r="C35" s="205" t="s">
        <v>581</v>
      </c>
      <c r="D35" s="155"/>
      <c r="E35" s="211">
        <v>0</v>
      </c>
      <c r="F35" s="211">
        <v>0</v>
      </c>
      <c r="G35" s="392">
        <v>0</v>
      </c>
      <c r="H35" s="211">
        <v>0</v>
      </c>
      <c r="I35" s="211">
        <v>0</v>
      </c>
      <c r="J35" s="215">
        <v>0</v>
      </c>
      <c r="L35" s="436"/>
      <c r="M35" s="436"/>
      <c r="N35" s="436"/>
      <c r="O35" s="436"/>
      <c r="P35" s="436"/>
      <c r="Q35" s="436"/>
    </row>
    <row r="36" spans="1:17" s="44" customFormat="1" x14ac:dyDescent="0.25">
      <c r="A36" s="15"/>
      <c r="B36" s="204" t="s">
        <v>291</v>
      </c>
      <c r="C36" s="205" t="s">
        <v>571</v>
      </c>
      <c r="D36" s="155"/>
      <c r="E36" s="211">
        <v>0</v>
      </c>
      <c r="F36" s="211">
        <v>0</v>
      </c>
      <c r="G36" s="392">
        <v>0</v>
      </c>
      <c r="H36" s="211">
        <v>0</v>
      </c>
      <c r="I36" s="211">
        <v>0</v>
      </c>
      <c r="J36" s="215">
        <v>0</v>
      </c>
      <c r="L36" s="436"/>
      <c r="M36" s="436"/>
      <c r="N36" s="436"/>
      <c r="O36" s="436"/>
      <c r="P36" s="436"/>
      <c r="Q36" s="436"/>
    </row>
    <row r="37" spans="1:17" s="19" customFormat="1" x14ac:dyDescent="0.25">
      <c r="A37" s="21"/>
      <c r="B37" s="192" t="s">
        <v>108</v>
      </c>
      <c r="C37" s="192" t="s">
        <v>265</v>
      </c>
      <c r="D37" s="154" t="s">
        <v>654</v>
      </c>
      <c r="E37" s="211">
        <v>0</v>
      </c>
      <c r="F37" s="211">
        <v>4339333</v>
      </c>
      <c r="G37" s="392">
        <v>4339333</v>
      </c>
      <c r="H37" s="211">
        <v>0</v>
      </c>
      <c r="I37" s="211">
        <v>3977018</v>
      </c>
      <c r="J37" s="215">
        <v>3977018</v>
      </c>
      <c r="L37" s="436"/>
      <c r="M37" s="436"/>
      <c r="N37" s="436"/>
      <c r="O37" s="436"/>
      <c r="P37" s="436"/>
      <c r="Q37" s="436"/>
    </row>
    <row r="38" spans="1:17" s="44" customFormat="1" x14ac:dyDescent="0.25">
      <c r="A38" s="15"/>
      <c r="B38" s="205" t="s">
        <v>333</v>
      </c>
      <c r="C38" s="205" t="s">
        <v>479</v>
      </c>
      <c r="D38" s="154"/>
      <c r="E38" s="213">
        <v>0</v>
      </c>
      <c r="F38" s="213">
        <v>0</v>
      </c>
      <c r="G38" s="393">
        <v>0</v>
      </c>
      <c r="H38" s="213">
        <v>0</v>
      </c>
      <c r="I38" s="213">
        <v>0</v>
      </c>
      <c r="J38" s="214">
        <v>0</v>
      </c>
      <c r="L38" s="436"/>
      <c r="M38" s="436"/>
      <c r="N38" s="436"/>
      <c r="O38" s="436"/>
      <c r="P38" s="436"/>
      <c r="Q38" s="436"/>
    </row>
    <row r="39" spans="1:17" s="44" customFormat="1" x14ac:dyDescent="0.25">
      <c r="A39" s="15"/>
      <c r="B39" s="205" t="s">
        <v>334</v>
      </c>
      <c r="C39" s="205" t="s">
        <v>480</v>
      </c>
      <c r="D39" s="154"/>
      <c r="E39" s="213">
        <v>0</v>
      </c>
      <c r="F39" s="213">
        <v>4339333</v>
      </c>
      <c r="G39" s="393">
        <v>4339333</v>
      </c>
      <c r="H39" s="213">
        <v>0</v>
      </c>
      <c r="I39" s="213">
        <v>3977018</v>
      </c>
      <c r="J39" s="214">
        <v>3977018</v>
      </c>
      <c r="L39" s="436"/>
      <c r="M39" s="436"/>
      <c r="N39" s="436"/>
      <c r="O39" s="436"/>
      <c r="P39" s="436"/>
      <c r="Q39" s="436"/>
    </row>
    <row r="40" spans="1:17" s="44" customFormat="1" ht="23.25" customHeight="1" x14ac:dyDescent="0.25">
      <c r="A40" s="15"/>
      <c r="B40" s="201" t="s">
        <v>109</v>
      </c>
      <c r="C40" s="201" t="s">
        <v>481</v>
      </c>
      <c r="D40" s="154" t="s">
        <v>655</v>
      </c>
      <c r="E40" s="211">
        <v>14246073</v>
      </c>
      <c r="F40" s="211">
        <v>1327317</v>
      </c>
      <c r="G40" s="392">
        <v>15573390</v>
      </c>
      <c r="H40" s="211">
        <v>15704986</v>
      </c>
      <c r="I40" s="211">
        <v>1163257</v>
      </c>
      <c r="J40" s="215">
        <v>16868243</v>
      </c>
      <c r="L40" s="436"/>
      <c r="M40" s="436"/>
      <c r="N40" s="436"/>
      <c r="O40" s="436"/>
      <c r="P40" s="436"/>
      <c r="Q40" s="436"/>
    </row>
    <row r="41" spans="1:17" s="44" customFormat="1" x14ac:dyDescent="0.25">
      <c r="A41" s="15"/>
      <c r="B41" s="192" t="s">
        <v>110</v>
      </c>
      <c r="C41" s="192" t="s">
        <v>47</v>
      </c>
      <c r="D41" s="154" t="s">
        <v>656</v>
      </c>
      <c r="E41" s="211">
        <v>50145436</v>
      </c>
      <c r="F41" s="211">
        <v>175536</v>
      </c>
      <c r="G41" s="392">
        <v>50320972</v>
      </c>
      <c r="H41" s="211">
        <v>46363042</v>
      </c>
      <c r="I41" s="211">
        <v>324811</v>
      </c>
      <c r="J41" s="215">
        <v>46687853</v>
      </c>
      <c r="L41" s="436"/>
      <c r="M41" s="436"/>
      <c r="N41" s="436"/>
      <c r="O41" s="436"/>
      <c r="P41" s="436"/>
      <c r="Q41" s="436"/>
    </row>
    <row r="42" spans="1:17" s="44" customFormat="1" x14ac:dyDescent="0.25">
      <c r="A42" s="15"/>
      <c r="B42" s="194" t="s">
        <v>111</v>
      </c>
      <c r="C42" s="195" t="s">
        <v>532</v>
      </c>
      <c r="D42" s="155"/>
      <c r="E42" s="211">
        <v>4200000</v>
      </c>
      <c r="F42" s="211">
        <v>0</v>
      </c>
      <c r="G42" s="392">
        <v>4200000</v>
      </c>
      <c r="H42" s="211">
        <v>4200000</v>
      </c>
      <c r="I42" s="211">
        <v>0</v>
      </c>
      <c r="J42" s="215">
        <v>4200000</v>
      </c>
      <c r="L42" s="436"/>
      <c r="M42" s="436"/>
      <c r="N42" s="436"/>
      <c r="O42" s="436"/>
      <c r="P42" s="436"/>
      <c r="Q42" s="436"/>
    </row>
    <row r="43" spans="1:17" s="19" customFormat="1" x14ac:dyDescent="0.25">
      <c r="A43" s="21"/>
      <c r="B43" s="194" t="s">
        <v>112</v>
      </c>
      <c r="C43" s="195" t="s">
        <v>582</v>
      </c>
      <c r="D43" s="154"/>
      <c r="E43" s="211">
        <v>784434</v>
      </c>
      <c r="F43" s="211">
        <v>0</v>
      </c>
      <c r="G43" s="392">
        <v>784434</v>
      </c>
      <c r="H43" s="211">
        <v>784434</v>
      </c>
      <c r="I43" s="211">
        <v>0</v>
      </c>
      <c r="J43" s="215">
        <v>784434</v>
      </c>
      <c r="L43" s="436"/>
      <c r="M43" s="436"/>
      <c r="N43" s="436"/>
      <c r="O43" s="436"/>
      <c r="P43" s="436"/>
      <c r="Q43" s="436"/>
    </row>
    <row r="44" spans="1:17" s="73" customFormat="1" x14ac:dyDescent="0.25">
      <c r="A44" s="15"/>
      <c r="B44" s="194" t="s">
        <v>292</v>
      </c>
      <c r="C44" s="195" t="s">
        <v>533</v>
      </c>
      <c r="D44" s="154"/>
      <c r="E44" s="213">
        <v>11880</v>
      </c>
      <c r="F44" s="213">
        <v>0</v>
      </c>
      <c r="G44" s="393">
        <v>11880</v>
      </c>
      <c r="H44" s="213">
        <v>11880</v>
      </c>
      <c r="I44" s="213">
        <v>0</v>
      </c>
      <c r="J44" s="214">
        <v>11880</v>
      </c>
      <c r="L44" s="436"/>
      <c r="M44" s="436"/>
      <c r="N44" s="436"/>
      <c r="O44" s="436"/>
      <c r="P44" s="436"/>
      <c r="Q44" s="436"/>
    </row>
    <row r="45" spans="1:17" s="73" customFormat="1" x14ac:dyDescent="0.25">
      <c r="A45" s="15"/>
      <c r="B45" s="194" t="s">
        <v>293</v>
      </c>
      <c r="C45" s="195" t="s">
        <v>534</v>
      </c>
      <c r="D45" s="154"/>
      <c r="E45" s="213">
        <v>0</v>
      </c>
      <c r="F45" s="213">
        <v>0</v>
      </c>
      <c r="G45" s="393">
        <v>0</v>
      </c>
      <c r="H45" s="213">
        <v>0</v>
      </c>
      <c r="I45" s="213">
        <v>0</v>
      </c>
      <c r="J45" s="214">
        <v>0</v>
      </c>
      <c r="L45" s="436"/>
      <c r="M45" s="436"/>
      <c r="N45" s="436"/>
      <c r="O45" s="436"/>
      <c r="P45" s="436"/>
      <c r="Q45" s="436"/>
    </row>
    <row r="46" spans="1:17" s="73" customFormat="1" x14ac:dyDescent="0.25">
      <c r="A46" s="15"/>
      <c r="B46" s="194" t="s">
        <v>294</v>
      </c>
      <c r="C46" s="195" t="s">
        <v>535</v>
      </c>
      <c r="D46" s="154"/>
      <c r="E46" s="213">
        <v>772554</v>
      </c>
      <c r="F46" s="213">
        <v>0</v>
      </c>
      <c r="G46" s="393">
        <v>772554</v>
      </c>
      <c r="H46" s="213">
        <v>772554</v>
      </c>
      <c r="I46" s="213">
        <v>0</v>
      </c>
      <c r="J46" s="214">
        <v>772554</v>
      </c>
      <c r="L46" s="436"/>
      <c r="M46" s="436"/>
      <c r="N46" s="436"/>
      <c r="O46" s="436"/>
      <c r="P46" s="436"/>
      <c r="Q46" s="436"/>
    </row>
    <row r="47" spans="1:17" s="19" customFormat="1" x14ac:dyDescent="0.25">
      <c r="A47" s="21"/>
      <c r="B47" s="194" t="s">
        <v>266</v>
      </c>
      <c r="C47" s="195" t="s">
        <v>594</v>
      </c>
      <c r="D47" s="154"/>
      <c r="E47" s="211">
        <v>1274375</v>
      </c>
      <c r="F47" s="211">
        <v>166150</v>
      </c>
      <c r="G47" s="392">
        <v>1440525</v>
      </c>
      <c r="H47" s="211">
        <v>1273518</v>
      </c>
      <c r="I47" s="211">
        <v>90909</v>
      </c>
      <c r="J47" s="215">
        <v>1364427</v>
      </c>
      <c r="L47" s="436"/>
      <c r="M47" s="436"/>
      <c r="N47" s="436"/>
      <c r="O47" s="436"/>
      <c r="P47" s="436"/>
      <c r="Q47" s="436"/>
    </row>
    <row r="48" spans="1:17" s="73" customFormat="1" x14ac:dyDescent="0.25">
      <c r="A48" s="15"/>
      <c r="B48" s="194" t="s">
        <v>267</v>
      </c>
      <c r="C48" s="195" t="s">
        <v>595</v>
      </c>
      <c r="D48" s="154"/>
      <c r="E48" s="211">
        <v>1353915</v>
      </c>
      <c r="F48" s="211">
        <v>-257838</v>
      </c>
      <c r="G48" s="392">
        <v>1096077</v>
      </c>
      <c r="H48" s="211">
        <v>1271073</v>
      </c>
      <c r="I48" s="211">
        <v>-76540</v>
      </c>
      <c r="J48" s="215">
        <v>1194533</v>
      </c>
      <c r="L48" s="436"/>
      <c r="M48" s="436"/>
      <c r="N48" s="436"/>
      <c r="O48" s="436"/>
      <c r="P48" s="436"/>
      <c r="Q48" s="436"/>
    </row>
    <row r="49" spans="1:17" s="73" customFormat="1" x14ac:dyDescent="0.25">
      <c r="A49" s="15"/>
      <c r="B49" s="194" t="s">
        <v>482</v>
      </c>
      <c r="C49" s="195" t="s">
        <v>536</v>
      </c>
      <c r="D49" s="154"/>
      <c r="E49" s="211">
        <v>38899792</v>
      </c>
      <c r="F49" s="211">
        <v>267224</v>
      </c>
      <c r="G49" s="392">
        <v>39167016</v>
      </c>
      <c r="H49" s="211">
        <v>31798472</v>
      </c>
      <c r="I49" s="211">
        <v>310442</v>
      </c>
      <c r="J49" s="215">
        <v>32108914</v>
      </c>
      <c r="L49" s="436"/>
      <c r="M49" s="436"/>
      <c r="N49" s="436"/>
      <c r="O49" s="436"/>
      <c r="P49" s="436"/>
      <c r="Q49" s="436"/>
    </row>
    <row r="50" spans="1:17" s="19" customFormat="1" x14ac:dyDescent="0.25">
      <c r="A50" s="21"/>
      <c r="B50" s="194" t="s">
        <v>483</v>
      </c>
      <c r="C50" s="195" t="s">
        <v>583</v>
      </c>
      <c r="D50" s="154"/>
      <c r="E50" s="213">
        <v>1465374</v>
      </c>
      <c r="F50" s="213">
        <v>0</v>
      </c>
      <c r="G50" s="393">
        <v>1465374</v>
      </c>
      <c r="H50" s="213">
        <v>1465374</v>
      </c>
      <c r="I50" s="213">
        <v>0</v>
      </c>
      <c r="J50" s="214">
        <v>1465374</v>
      </c>
      <c r="L50" s="436"/>
      <c r="M50" s="436"/>
      <c r="N50" s="436"/>
      <c r="O50" s="436"/>
      <c r="P50" s="436"/>
      <c r="Q50" s="436"/>
    </row>
    <row r="51" spans="1:17" s="19" customFormat="1" x14ac:dyDescent="0.25">
      <c r="A51" s="21"/>
      <c r="B51" s="194" t="s">
        <v>484</v>
      </c>
      <c r="C51" s="195" t="s">
        <v>584</v>
      </c>
      <c r="D51" s="154"/>
      <c r="E51" s="213">
        <v>0</v>
      </c>
      <c r="F51" s="213">
        <v>0</v>
      </c>
      <c r="G51" s="393">
        <v>0</v>
      </c>
      <c r="H51" s="213">
        <v>0</v>
      </c>
      <c r="I51" s="213">
        <v>0</v>
      </c>
      <c r="J51" s="214">
        <v>0</v>
      </c>
      <c r="L51" s="436"/>
      <c r="M51" s="436"/>
      <c r="N51" s="436"/>
      <c r="O51" s="436"/>
      <c r="P51" s="436"/>
      <c r="Q51" s="436"/>
    </row>
    <row r="52" spans="1:17" s="44" customFormat="1" x14ac:dyDescent="0.25">
      <c r="A52" s="15"/>
      <c r="B52" s="206" t="s">
        <v>485</v>
      </c>
      <c r="C52" s="207" t="s">
        <v>585</v>
      </c>
      <c r="D52" s="155"/>
      <c r="E52" s="213">
        <v>37201842</v>
      </c>
      <c r="F52" s="213">
        <v>0</v>
      </c>
      <c r="G52" s="393">
        <v>37201842</v>
      </c>
      <c r="H52" s="213">
        <v>30103954</v>
      </c>
      <c r="I52" s="213">
        <v>0</v>
      </c>
      <c r="J52" s="214">
        <v>30103954</v>
      </c>
      <c r="L52" s="436"/>
      <c r="M52" s="436"/>
      <c r="N52" s="436"/>
      <c r="O52" s="436"/>
      <c r="P52" s="436"/>
      <c r="Q52" s="436"/>
    </row>
    <row r="53" spans="1:17" s="44" customFormat="1" x14ac:dyDescent="0.25">
      <c r="A53" s="15"/>
      <c r="B53" s="206" t="s">
        <v>486</v>
      </c>
      <c r="C53" s="208" t="s">
        <v>487</v>
      </c>
      <c r="D53" s="154"/>
      <c r="E53" s="213">
        <v>232576</v>
      </c>
      <c r="F53" s="213">
        <v>267224</v>
      </c>
      <c r="G53" s="393">
        <v>499800</v>
      </c>
      <c r="H53" s="213">
        <v>229144</v>
      </c>
      <c r="I53" s="213">
        <v>310442</v>
      </c>
      <c r="J53" s="214">
        <v>539586</v>
      </c>
      <c r="L53" s="436"/>
      <c r="M53" s="436"/>
      <c r="N53" s="436"/>
      <c r="O53" s="436"/>
      <c r="P53" s="436"/>
      <c r="Q53" s="436"/>
    </row>
    <row r="54" spans="1:17" s="44" customFormat="1" x14ac:dyDescent="0.25">
      <c r="A54" s="15"/>
      <c r="B54" s="194" t="s">
        <v>488</v>
      </c>
      <c r="C54" s="195" t="s">
        <v>586</v>
      </c>
      <c r="D54" s="154"/>
      <c r="E54" s="211">
        <v>3632920</v>
      </c>
      <c r="F54" s="211">
        <v>0</v>
      </c>
      <c r="G54" s="392">
        <v>3632920</v>
      </c>
      <c r="H54" s="211">
        <v>7035545</v>
      </c>
      <c r="I54" s="211">
        <v>0</v>
      </c>
      <c r="J54" s="215">
        <v>7035545</v>
      </c>
      <c r="L54" s="436"/>
      <c r="M54" s="436"/>
      <c r="N54" s="436"/>
      <c r="O54" s="436"/>
      <c r="P54" s="436"/>
      <c r="Q54" s="436"/>
    </row>
    <row r="55" spans="1:17" s="44" customFormat="1" x14ac:dyDescent="0.25">
      <c r="A55" s="15"/>
      <c r="B55" s="194" t="s">
        <v>489</v>
      </c>
      <c r="C55" s="195" t="s">
        <v>537</v>
      </c>
      <c r="D55" s="155"/>
      <c r="E55" s="213">
        <v>0</v>
      </c>
      <c r="F55" s="213">
        <v>0</v>
      </c>
      <c r="G55" s="393">
        <v>0</v>
      </c>
      <c r="H55" s="213">
        <v>397309</v>
      </c>
      <c r="I55" s="213">
        <v>0</v>
      </c>
      <c r="J55" s="214">
        <v>397309</v>
      </c>
      <c r="L55" s="436"/>
      <c r="M55" s="436"/>
      <c r="N55" s="436"/>
      <c r="O55" s="436"/>
      <c r="P55" s="436"/>
      <c r="Q55" s="436"/>
    </row>
    <row r="56" spans="1:17" s="44" customFormat="1" x14ac:dyDescent="0.25">
      <c r="A56" s="15"/>
      <c r="B56" s="194" t="s">
        <v>490</v>
      </c>
      <c r="C56" s="195" t="s">
        <v>538</v>
      </c>
      <c r="D56" s="156"/>
      <c r="E56" s="213">
        <v>3632920</v>
      </c>
      <c r="F56" s="213">
        <v>0</v>
      </c>
      <c r="G56" s="393">
        <v>3632920</v>
      </c>
      <c r="H56" s="213">
        <v>6638236</v>
      </c>
      <c r="I56" s="213">
        <v>0</v>
      </c>
      <c r="J56" s="214">
        <v>6638236</v>
      </c>
      <c r="L56" s="436"/>
      <c r="M56" s="436"/>
      <c r="N56" s="436"/>
      <c r="O56" s="436"/>
      <c r="P56" s="436"/>
      <c r="Q56" s="436"/>
    </row>
    <row r="57" spans="1:17" s="44" customFormat="1" x14ac:dyDescent="0.25">
      <c r="A57" s="15"/>
      <c r="B57" s="194"/>
      <c r="C57" s="199"/>
      <c r="D57" s="155"/>
      <c r="E57" s="221"/>
      <c r="F57" s="221"/>
      <c r="G57" s="397"/>
      <c r="H57" s="221"/>
      <c r="I57" s="221"/>
      <c r="J57" s="222"/>
      <c r="L57" s="436"/>
      <c r="M57" s="436"/>
      <c r="N57" s="436"/>
      <c r="O57" s="436"/>
      <c r="P57" s="436"/>
      <c r="Q57" s="436"/>
    </row>
    <row r="58" spans="1:17" s="44" customFormat="1" x14ac:dyDescent="0.25">
      <c r="A58" s="45"/>
      <c r="B58" s="209"/>
      <c r="C58" s="210" t="s">
        <v>268</v>
      </c>
      <c r="D58" s="157"/>
      <c r="E58" s="219">
        <v>183266177</v>
      </c>
      <c r="F58" s="219">
        <v>200384393</v>
      </c>
      <c r="G58" s="395">
        <v>383650570</v>
      </c>
      <c r="H58" s="219">
        <v>177623616</v>
      </c>
      <c r="I58" s="219">
        <v>181853586</v>
      </c>
      <c r="J58" s="220">
        <v>359477202</v>
      </c>
      <c r="L58" s="436"/>
      <c r="M58" s="436"/>
      <c r="N58" s="436"/>
      <c r="O58" s="436"/>
      <c r="P58" s="436"/>
      <c r="Q58" s="436"/>
    </row>
    <row r="59" spans="1:17" x14ac:dyDescent="0.25">
      <c r="A59" s="16"/>
      <c r="B59" s="16"/>
      <c r="C59" s="17"/>
      <c r="D59" s="14"/>
      <c r="E59" s="13"/>
      <c r="F59" s="13"/>
      <c r="G59" s="13"/>
      <c r="H59" s="13"/>
      <c r="I59" s="13"/>
      <c r="J59" s="13"/>
    </row>
    <row r="60" spans="1:17" x14ac:dyDescent="0.25">
      <c r="A60" s="16"/>
      <c r="B60" s="7" t="s">
        <v>330</v>
      </c>
      <c r="C60" s="17"/>
      <c r="D60" s="14"/>
      <c r="E60" s="8"/>
      <c r="G60" s="352">
        <v>0</v>
      </c>
      <c r="H60" s="8"/>
      <c r="J60" s="352">
        <v>0</v>
      </c>
    </row>
    <row r="61" spans="1:17" x14ac:dyDescent="0.25">
      <c r="A61" s="16"/>
      <c r="B61" s="16"/>
      <c r="C61" s="17"/>
      <c r="D61" s="14"/>
      <c r="E61" s="8"/>
      <c r="H61" s="8"/>
    </row>
    <row r="62" spans="1:17" s="19" customFormat="1" x14ac:dyDescent="0.25">
      <c r="A62" s="4"/>
      <c r="B62" s="4"/>
      <c r="C62" s="22"/>
      <c r="D62" s="23"/>
      <c r="E62" s="8"/>
      <c r="F62" s="8"/>
      <c r="G62" s="10"/>
      <c r="H62" s="8"/>
      <c r="I62" s="8"/>
      <c r="J62" s="10"/>
    </row>
    <row r="63" spans="1:17" s="19" customFormat="1" x14ac:dyDescent="0.25">
      <c r="A63" s="4"/>
      <c r="B63" s="4"/>
      <c r="C63" s="22"/>
      <c r="D63" s="23"/>
      <c r="E63" s="8"/>
      <c r="F63" s="8"/>
      <c r="G63" s="10"/>
      <c r="H63" s="8"/>
      <c r="I63" s="8"/>
      <c r="J63" s="10"/>
    </row>
    <row r="64" spans="1:17" s="19" customFormat="1" x14ac:dyDescent="0.25">
      <c r="A64" s="4"/>
      <c r="B64" s="4"/>
      <c r="C64" s="22"/>
      <c r="D64" s="23"/>
      <c r="E64" s="10"/>
      <c r="F64" s="8"/>
      <c r="G64" s="10"/>
      <c r="H64" s="10"/>
      <c r="I64" s="8"/>
      <c r="J64" s="10"/>
    </row>
    <row r="65" spans="1:20" s="19" customFormat="1" x14ac:dyDescent="0.25">
      <c r="A65" s="4"/>
      <c r="B65" s="4"/>
      <c r="C65" s="4"/>
      <c r="D65" s="23"/>
      <c r="E65" s="10"/>
      <c r="F65" s="8"/>
      <c r="G65" s="10"/>
      <c r="H65" s="10"/>
      <c r="I65" s="8"/>
      <c r="J65" s="10"/>
    </row>
    <row r="66" spans="1:20" s="19" customFormat="1" x14ac:dyDescent="0.25">
      <c r="A66" s="4"/>
      <c r="B66" s="4"/>
      <c r="C66" s="4"/>
      <c r="D66" s="23"/>
      <c r="E66" s="10"/>
      <c r="F66" s="8"/>
      <c r="G66" s="10"/>
      <c r="H66" s="10"/>
      <c r="I66" s="8"/>
      <c r="J66" s="10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s="19" customFormat="1" x14ac:dyDescent="0.25">
      <c r="A67" s="4"/>
      <c r="B67" s="4"/>
      <c r="C67" s="4"/>
      <c r="D67" s="23"/>
      <c r="E67" s="10"/>
      <c r="F67" s="8"/>
      <c r="G67" s="10"/>
      <c r="H67" s="10"/>
      <c r="I67" s="8"/>
      <c r="J67" s="10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s="19" customFormat="1" x14ac:dyDescent="0.25">
      <c r="A68" s="4"/>
      <c r="B68" s="4"/>
      <c r="C68" s="22"/>
      <c r="D68" s="23"/>
      <c r="E68" s="10"/>
      <c r="F68" s="8"/>
      <c r="G68" s="10"/>
      <c r="H68" s="10"/>
      <c r="I68" s="8"/>
      <c r="J68" s="10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19" customFormat="1" x14ac:dyDescent="0.2">
      <c r="A69" s="18"/>
      <c r="B69" s="18"/>
      <c r="C69" s="18"/>
      <c r="D69" s="14"/>
      <c r="E69" s="10"/>
      <c r="F69" s="8"/>
      <c r="G69" s="10"/>
      <c r="H69" s="10"/>
      <c r="I69" s="8"/>
      <c r="J69" s="10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1:20" x14ac:dyDescent="0.2">
      <c r="A70" s="12"/>
      <c r="B70" s="12"/>
      <c r="C70" s="12"/>
      <c r="D70" s="14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1:20" x14ac:dyDescent="0.2">
      <c r="A71" s="12"/>
      <c r="B71" s="12"/>
      <c r="C71" s="12"/>
      <c r="D71" s="14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1:20" s="19" customFormat="1" x14ac:dyDescent="0.2">
      <c r="A72" s="18"/>
      <c r="B72" s="18"/>
      <c r="C72" s="18"/>
      <c r="D72" s="14"/>
      <c r="E72" s="10"/>
      <c r="F72" s="8"/>
      <c r="G72" s="10"/>
      <c r="H72" s="10"/>
      <c r="I72" s="8"/>
      <c r="J72" s="10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0" x14ac:dyDescent="0.2">
      <c r="A73" s="12"/>
      <c r="B73" s="12"/>
      <c r="C73" s="12"/>
      <c r="D73" s="14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1:20" x14ac:dyDescent="0.2">
      <c r="A74" s="12"/>
      <c r="B74" s="12"/>
      <c r="C74" s="12"/>
      <c r="D74" s="14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spans="1:20" ht="15.75" customHeight="1" x14ac:dyDescent="0.2">
      <c r="A75" s="12"/>
      <c r="B75" s="12"/>
      <c r="C75" s="12"/>
      <c r="D75" s="14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20" x14ac:dyDescent="0.2">
      <c r="A76" s="12"/>
      <c r="B76" s="12"/>
      <c r="C76" s="12"/>
      <c r="D76" s="14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20" x14ac:dyDescent="0.25">
      <c r="A77" s="16"/>
      <c r="B77" s="16"/>
      <c r="C77" s="17"/>
      <c r="D77" s="14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1:20" ht="18.75" x14ac:dyDescent="0.3">
      <c r="A78" s="16"/>
      <c r="B78" s="16"/>
      <c r="C78" s="24"/>
      <c r="D78" s="14"/>
    </row>
    <row r="79" spans="1:20" x14ac:dyDescent="0.25">
      <c r="A79" s="16"/>
      <c r="B79" s="16"/>
      <c r="C79" s="17"/>
      <c r="D79" s="14"/>
    </row>
    <row r="80" spans="1:20" x14ac:dyDescent="0.25">
      <c r="A80" s="16"/>
      <c r="B80" s="16"/>
      <c r="C80" s="17"/>
      <c r="D80" s="14"/>
    </row>
    <row r="81" spans="1:4" x14ac:dyDescent="0.25">
      <c r="A81" s="16"/>
      <c r="B81" s="16"/>
      <c r="C81" s="20"/>
      <c r="D81" s="23"/>
    </row>
    <row r="82" spans="1:4" x14ac:dyDescent="0.25">
      <c r="A82" s="16"/>
      <c r="B82" s="16"/>
      <c r="C82" s="17"/>
      <c r="D82" s="14"/>
    </row>
    <row r="83" spans="1:4" ht="18.75" x14ac:dyDescent="0.3">
      <c r="A83" s="16"/>
      <c r="B83" s="16"/>
      <c r="C83" s="24"/>
      <c r="D83" s="14"/>
    </row>
    <row r="84" spans="1:4" x14ac:dyDescent="0.25">
      <c r="A84" s="16"/>
      <c r="B84" s="16"/>
      <c r="C84" s="17"/>
      <c r="D84" s="14"/>
    </row>
  </sheetData>
  <mergeCells count="7">
    <mergeCell ref="H8:J8"/>
    <mergeCell ref="H9:J9"/>
    <mergeCell ref="E9:G9"/>
    <mergeCell ref="A7:C10"/>
    <mergeCell ref="D7:D10"/>
    <mergeCell ref="E8:G8"/>
    <mergeCell ref="E7:J7"/>
  </mergeCells>
  <phoneticPr fontId="0" type="noConversion"/>
  <pageMargins left="0.6692913385826772" right="0.23622047244094491" top="0.15748031496062992" bottom="0.51181102362204722" header="0.19685039370078741" footer="0.31496062992125984"/>
  <pageSetup paperSize="9" scale="48" orientation="portrait" horizontalDpi="300" verticalDpi="300" r:id="rId1"/>
  <headerFooter alignWithMargins="0">
    <oddFooter>&amp;C&amp;"Times New Roman,Normal"&amp;16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Q110"/>
  <sheetViews>
    <sheetView topLeftCell="G1" zoomScale="75" zoomScaleNormal="75" workbookViewId="0">
      <selection activeCell="G1" sqref="A1:XFD1048576"/>
    </sheetView>
  </sheetViews>
  <sheetFormatPr defaultRowHeight="12.75" x14ac:dyDescent="0.2"/>
  <cols>
    <col min="1" max="1" width="2.28515625" customWidth="1"/>
    <col min="2" max="2" width="8.140625" customWidth="1"/>
    <col min="3" max="3" width="87.5703125" customWidth="1"/>
    <col min="4" max="4" width="11.85546875" style="28" customWidth="1"/>
    <col min="5" max="10" width="15.42578125" bestFit="1" customWidth="1"/>
    <col min="12" max="12" width="13.42578125" bestFit="1" customWidth="1"/>
  </cols>
  <sheetData>
    <row r="1" spans="1:43" s="65" customFormat="1" ht="27" x14ac:dyDescent="0.4">
      <c r="A1" s="62" t="s">
        <v>254</v>
      </c>
      <c r="B1" s="353"/>
      <c r="F1" s="66"/>
      <c r="I1" s="66"/>
    </row>
    <row r="2" spans="1:43" s="65" customFormat="1" ht="20.25" customHeight="1" x14ac:dyDescent="0.4">
      <c r="A2" s="62"/>
      <c r="B2" s="353"/>
      <c r="F2" s="66"/>
      <c r="I2" s="66"/>
    </row>
    <row r="3" spans="1:43" s="63" customFormat="1" ht="30" x14ac:dyDescent="0.4">
      <c r="A3" s="62"/>
      <c r="B3" s="41" t="s">
        <v>82</v>
      </c>
      <c r="F3" s="64"/>
      <c r="I3" s="64"/>
    </row>
    <row r="4" spans="1:43" s="34" customFormat="1" ht="31.5" customHeight="1" x14ac:dyDescent="0.45">
      <c r="B4" s="540" t="s">
        <v>89</v>
      </c>
      <c r="C4" s="540"/>
      <c r="D4" s="540"/>
      <c r="E4" s="540"/>
      <c r="F4" s="540"/>
      <c r="G4" s="540"/>
      <c r="H4"/>
      <c r="I4" s="30"/>
      <c r="J4" s="30"/>
      <c r="K4" s="30"/>
      <c r="L4" s="30"/>
      <c r="M4" s="30"/>
      <c r="N4" s="30"/>
    </row>
    <row r="5" spans="1:43" s="36" customFormat="1" ht="22.5" x14ac:dyDescent="0.3">
      <c r="A5" s="37"/>
      <c r="B5" s="98" t="s">
        <v>669</v>
      </c>
      <c r="D5" s="35"/>
      <c r="E5" s="35"/>
      <c r="F5" s="35"/>
      <c r="G5" s="35"/>
      <c r="H5" s="35"/>
      <c r="I5" s="35"/>
      <c r="J5" s="35"/>
    </row>
    <row r="6" spans="1:43" s="29" customFormat="1" ht="21.75" customHeight="1" x14ac:dyDescent="0.25">
      <c r="A6" s="1"/>
      <c r="B6" s="1"/>
      <c r="C6" s="31"/>
      <c r="D6" s="1"/>
      <c r="F6" s="32"/>
      <c r="G6" s="32"/>
      <c r="I6" s="32"/>
      <c r="J6" s="32"/>
    </row>
    <row r="7" spans="1:43" ht="16.5" customHeight="1" x14ac:dyDescent="0.2">
      <c r="A7" s="541"/>
      <c r="B7" s="542"/>
      <c r="C7" s="542"/>
      <c r="D7" s="547" t="s">
        <v>88</v>
      </c>
      <c r="E7" s="532" t="s">
        <v>353</v>
      </c>
      <c r="F7" s="533"/>
      <c r="G7" s="533"/>
      <c r="H7" s="533"/>
      <c r="I7" s="533"/>
      <c r="J7" s="534"/>
    </row>
    <row r="8" spans="1:43" ht="15.75" x14ac:dyDescent="0.2">
      <c r="A8" s="543"/>
      <c r="B8" s="544"/>
      <c r="C8" s="544"/>
      <c r="D8" s="548"/>
      <c r="E8" s="539" t="s">
        <v>84</v>
      </c>
      <c r="F8" s="539"/>
      <c r="G8" s="515"/>
      <c r="H8" s="515" t="s">
        <v>598</v>
      </c>
      <c r="I8" s="516"/>
      <c r="J8" s="517"/>
    </row>
    <row r="9" spans="1:43" ht="15.75" x14ac:dyDescent="0.25">
      <c r="A9" s="543"/>
      <c r="B9" s="544"/>
      <c r="C9" s="544"/>
      <c r="D9" s="548"/>
      <c r="E9" s="535" t="s">
        <v>670</v>
      </c>
      <c r="F9" s="536"/>
      <c r="G9" s="538"/>
      <c r="H9" s="535" t="s">
        <v>604</v>
      </c>
      <c r="I9" s="536"/>
      <c r="J9" s="537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</row>
    <row r="10" spans="1:43" ht="15.75" x14ac:dyDescent="0.2">
      <c r="A10" s="545"/>
      <c r="B10" s="546"/>
      <c r="C10" s="546"/>
      <c r="D10" s="549"/>
      <c r="E10" s="325" t="s">
        <v>354</v>
      </c>
      <c r="F10" s="326" t="s">
        <v>85</v>
      </c>
      <c r="G10" s="398" t="s">
        <v>86</v>
      </c>
      <c r="H10" s="326" t="s">
        <v>354</v>
      </c>
      <c r="I10" s="326" t="s">
        <v>85</v>
      </c>
      <c r="J10" s="327" t="s">
        <v>86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43" ht="14.1" customHeight="1" x14ac:dyDescent="0.25">
      <c r="A11" s="2"/>
      <c r="B11" s="54" t="s">
        <v>90</v>
      </c>
      <c r="C11" s="163"/>
      <c r="D11" s="324"/>
      <c r="E11" s="223">
        <v>186079110</v>
      </c>
      <c r="F11" s="223">
        <v>333502443</v>
      </c>
      <c r="G11" s="399">
        <v>519581553</v>
      </c>
      <c r="H11" s="70">
        <v>162159415</v>
      </c>
      <c r="I11" s="223">
        <v>312705642</v>
      </c>
      <c r="J11" s="335">
        <v>474865057</v>
      </c>
      <c r="L11" s="437"/>
      <c r="M11" s="437"/>
      <c r="N11" s="437"/>
      <c r="O11" s="437"/>
      <c r="P11" s="437"/>
      <c r="Q11" s="437"/>
    </row>
    <row r="12" spans="1:43" ht="14.1" customHeight="1" x14ac:dyDescent="0.25">
      <c r="A12" s="2"/>
      <c r="B12" s="57" t="s">
        <v>57</v>
      </c>
      <c r="C12" s="159" t="s">
        <v>285</v>
      </c>
      <c r="D12" s="509" t="s">
        <v>587</v>
      </c>
      <c r="E12" s="223">
        <v>23080953</v>
      </c>
      <c r="F12" s="223">
        <v>39966382</v>
      </c>
      <c r="G12" s="400">
        <v>63047335</v>
      </c>
      <c r="H12" s="70">
        <v>22813515</v>
      </c>
      <c r="I12" s="223">
        <v>42989474</v>
      </c>
      <c r="J12" s="153">
        <v>65802989</v>
      </c>
      <c r="L12" s="437"/>
      <c r="M12" s="437"/>
      <c r="N12" s="437"/>
      <c r="O12" s="437"/>
      <c r="P12" s="437"/>
      <c r="Q12" s="437"/>
    </row>
    <row r="13" spans="1:43" ht="14.1" customHeight="1" x14ac:dyDescent="0.25">
      <c r="A13" s="2"/>
      <c r="B13" s="58" t="s">
        <v>117</v>
      </c>
      <c r="C13" s="160" t="s">
        <v>8</v>
      </c>
      <c r="D13" s="513"/>
      <c r="E13" s="224">
        <v>22942741</v>
      </c>
      <c r="F13" s="71">
        <v>27006862</v>
      </c>
      <c r="G13" s="401">
        <v>49949603</v>
      </c>
      <c r="H13" s="71">
        <v>22742832</v>
      </c>
      <c r="I13" s="71">
        <v>26424630</v>
      </c>
      <c r="J13" s="72">
        <v>49167462</v>
      </c>
      <c r="L13" s="437"/>
      <c r="M13" s="437"/>
      <c r="N13" s="437"/>
      <c r="O13" s="437"/>
      <c r="P13" s="437"/>
      <c r="Q13" s="437"/>
    </row>
    <row r="14" spans="1:43" ht="14.1" customHeight="1" x14ac:dyDescent="0.25">
      <c r="A14" s="2"/>
      <c r="B14" s="55" t="s">
        <v>118</v>
      </c>
      <c r="C14" s="161" t="s">
        <v>180</v>
      </c>
      <c r="D14" s="513"/>
      <c r="E14" s="228">
        <v>0</v>
      </c>
      <c r="F14" s="71">
        <v>1246826</v>
      </c>
      <c r="G14" s="401">
        <v>1246826</v>
      </c>
      <c r="H14" s="333">
        <v>0</v>
      </c>
      <c r="I14" s="71">
        <v>981914</v>
      </c>
      <c r="J14" s="72">
        <v>981914</v>
      </c>
      <c r="L14" s="437"/>
      <c r="M14" s="437"/>
      <c r="N14" s="437"/>
      <c r="O14" s="437"/>
      <c r="P14" s="437"/>
      <c r="Q14" s="437"/>
    </row>
    <row r="15" spans="1:43" ht="14.1" customHeight="1" x14ac:dyDescent="0.25">
      <c r="A15" s="2"/>
      <c r="B15" s="55" t="s">
        <v>119</v>
      </c>
      <c r="C15" s="161" t="s">
        <v>9</v>
      </c>
      <c r="D15" s="513"/>
      <c r="E15" s="224">
        <v>1409984</v>
      </c>
      <c r="F15" s="71">
        <v>418740</v>
      </c>
      <c r="G15" s="401">
        <v>1828724</v>
      </c>
      <c r="H15" s="71">
        <v>1842819</v>
      </c>
      <c r="I15" s="71">
        <v>214343</v>
      </c>
      <c r="J15" s="72">
        <v>2057162</v>
      </c>
      <c r="L15" s="437"/>
      <c r="M15" s="437"/>
      <c r="N15" s="437"/>
      <c r="O15" s="437"/>
      <c r="P15" s="437"/>
      <c r="Q15" s="437"/>
    </row>
    <row r="16" spans="1:43" ht="14.1" customHeight="1" x14ac:dyDescent="0.25">
      <c r="A16" s="2"/>
      <c r="B16" s="59" t="s">
        <v>120</v>
      </c>
      <c r="C16" s="162" t="s">
        <v>10</v>
      </c>
      <c r="D16" s="513"/>
      <c r="E16" s="224">
        <v>21532757</v>
      </c>
      <c r="F16" s="71">
        <v>25341296</v>
      </c>
      <c r="G16" s="401">
        <v>46874053</v>
      </c>
      <c r="H16" s="71">
        <v>20900013</v>
      </c>
      <c r="I16" s="71">
        <v>25228373</v>
      </c>
      <c r="J16" s="72">
        <v>46128386</v>
      </c>
      <c r="L16" s="437"/>
      <c r="M16" s="437"/>
      <c r="N16" s="437"/>
      <c r="O16" s="437"/>
      <c r="P16" s="437"/>
      <c r="Q16" s="437"/>
    </row>
    <row r="17" spans="1:17" ht="14.1" customHeight="1" x14ac:dyDescent="0.25">
      <c r="A17" s="2"/>
      <c r="B17" s="55" t="s">
        <v>121</v>
      </c>
      <c r="C17" s="161" t="s">
        <v>179</v>
      </c>
      <c r="D17" s="513"/>
      <c r="E17" s="224">
        <v>76579</v>
      </c>
      <c r="F17" s="71">
        <v>2790599</v>
      </c>
      <c r="G17" s="401">
        <v>2867178</v>
      </c>
      <c r="H17" s="71">
        <v>23495</v>
      </c>
      <c r="I17" s="71">
        <v>2765334</v>
      </c>
      <c r="J17" s="72">
        <v>2788829</v>
      </c>
      <c r="L17" s="437"/>
      <c r="M17" s="437"/>
      <c r="N17" s="437"/>
      <c r="O17" s="437"/>
      <c r="P17" s="437"/>
      <c r="Q17" s="437"/>
    </row>
    <row r="18" spans="1:17" ht="14.1" customHeight="1" x14ac:dyDescent="0.25">
      <c r="A18" s="2"/>
      <c r="B18" s="55" t="s">
        <v>122</v>
      </c>
      <c r="C18" s="161" t="s">
        <v>11</v>
      </c>
      <c r="D18" s="513"/>
      <c r="E18" s="224">
        <v>76579</v>
      </c>
      <c r="F18" s="71">
        <v>2790599</v>
      </c>
      <c r="G18" s="401">
        <v>2867178</v>
      </c>
      <c r="H18" s="71">
        <v>23495</v>
      </c>
      <c r="I18" s="71">
        <v>2765334</v>
      </c>
      <c r="J18" s="72">
        <v>2788829</v>
      </c>
      <c r="L18" s="437"/>
      <c r="M18" s="437"/>
      <c r="N18" s="437"/>
      <c r="O18" s="437"/>
      <c r="P18" s="437"/>
      <c r="Q18" s="437"/>
    </row>
    <row r="19" spans="1:17" ht="14.1" customHeight="1" x14ac:dyDescent="0.25">
      <c r="A19" s="2"/>
      <c r="B19" s="55" t="s">
        <v>123</v>
      </c>
      <c r="C19" s="161" t="s">
        <v>12</v>
      </c>
      <c r="D19" s="513"/>
      <c r="E19" s="228">
        <v>0</v>
      </c>
      <c r="F19" s="333">
        <v>0</v>
      </c>
      <c r="G19" s="402">
        <v>0</v>
      </c>
      <c r="H19" s="333">
        <v>0</v>
      </c>
      <c r="I19" s="333">
        <v>0</v>
      </c>
      <c r="J19" s="334">
        <v>0</v>
      </c>
      <c r="L19" s="437"/>
      <c r="M19" s="437"/>
      <c r="N19" s="437"/>
      <c r="O19" s="437"/>
      <c r="P19" s="437"/>
      <c r="Q19" s="437"/>
    </row>
    <row r="20" spans="1:17" ht="14.1" customHeight="1" x14ac:dyDescent="0.25">
      <c r="A20" s="2"/>
      <c r="B20" s="55" t="s">
        <v>124</v>
      </c>
      <c r="C20" s="161" t="s">
        <v>13</v>
      </c>
      <c r="D20" s="513"/>
      <c r="E20" s="224">
        <v>61633</v>
      </c>
      <c r="F20" s="71">
        <v>10099324</v>
      </c>
      <c r="G20" s="401">
        <v>10160957</v>
      </c>
      <c r="H20" s="71">
        <v>47188</v>
      </c>
      <c r="I20" s="71">
        <v>13736240</v>
      </c>
      <c r="J20" s="72">
        <v>13783428</v>
      </c>
      <c r="L20" s="437"/>
      <c r="M20" s="437"/>
      <c r="N20" s="437"/>
      <c r="O20" s="437"/>
      <c r="P20" s="437"/>
      <c r="Q20" s="437"/>
    </row>
    <row r="21" spans="1:17" ht="14.1" customHeight="1" x14ac:dyDescent="0.25">
      <c r="A21" s="2"/>
      <c r="B21" s="55" t="s">
        <v>125</v>
      </c>
      <c r="C21" s="161" t="s">
        <v>14</v>
      </c>
      <c r="D21" s="513"/>
      <c r="E21" s="228">
        <v>0</v>
      </c>
      <c r="F21" s="333">
        <v>0</v>
      </c>
      <c r="G21" s="402">
        <v>0</v>
      </c>
      <c r="H21" s="333">
        <v>0</v>
      </c>
      <c r="I21" s="333">
        <v>0</v>
      </c>
      <c r="J21" s="334">
        <v>0</v>
      </c>
      <c r="L21" s="437"/>
      <c r="M21" s="437"/>
      <c r="N21" s="437"/>
      <c r="O21" s="437"/>
      <c r="P21" s="437"/>
      <c r="Q21" s="437"/>
    </row>
    <row r="22" spans="1:17" ht="14.1" customHeight="1" x14ac:dyDescent="0.25">
      <c r="A22" s="2"/>
      <c r="B22" s="55" t="s">
        <v>126</v>
      </c>
      <c r="C22" s="161" t="s">
        <v>15</v>
      </c>
      <c r="D22" s="513"/>
      <c r="E22" s="224">
        <v>61633</v>
      </c>
      <c r="F22" s="71">
        <v>10099324</v>
      </c>
      <c r="G22" s="401">
        <v>10160957</v>
      </c>
      <c r="H22" s="71">
        <v>47188</v>
      </c>
      <c r="I22" s="71">
        <v>13736240</v>
      </c>
      <c r="J22" s="72">
        <v>13783428</v>
      </c>
      <c r="L22" s="437"/>
      <c r="M22" s="437"/>
      <c r="N22" s="437"/>
      <c r="O22" s="437"/>
      <c r="P22" s="437"/>
      <c r="Q22" s="437"/>
    </row>
    <row r="23" spans="1:17" ht="14.1" customHeight="1" x14ac:dyDescent="0.25">
      <c r="A23" s="2"/>
      <c r="B23" s="55" t="s">
        <v>127</v>
      </c>
      <c r="C23" s="161" t="s">
        <v>271</v>
      </c>
      <c r="D23" s="513"/>
      <c r="E23" s="228">
        <v>0</v>
      </c>
      <c r="F23" s="333">
        <v>0</v>
      </c>
      <c r="G23" s="402">
        <v>0</v>
      </c>
      <c r="H23" s="333">
        <v>0</v>
      </c>
      <c r="I23" s="333">
        <v>0</v>
      </c>
      <c r="J23" s="334">
        <v>0</v>
      </c>
      <c r="L23" s="437"/>
      <c r="M23" s="437"/>
      <c r="N23" s="437"/>
      <c r="O23" s="437"/>
      <c r="P23" s="437"/>
      <c r="Q23" s="437"/>
    </row>
    <row r="24" spans="1:17" ht="14.1" customHeight="1" x14ac:dyDescent="0.25">
      <c r="A24" s="2"/>
      <c r="B24" s="55" t="s">
        <v>128</v>
      </c>
      <c r="C24" s="161" t="s">
        <v>16</v>
      </c>
      <c r="D24" s="513"/>
      <c r="E24" s="228">
        <v>0</v>
      </c>
      <c r="F24" s="333">
        <v>0</v>
      </c>
      <c r="G24" s="402">
        <v>0</v>
      </c>
      <c r="H24" s="333">
        <v>0</v>
      </c>
      <c r="I24" s="333">
        <v>0</v>
      </c>
      <c r="J24" s="334">
        <v>0</v>
      </c>
      <c r="L24" s="437"/>
      <c r="M24" s="437"/>
      <c r="N24" s="437"/>
      <c r="O24" s="437"/>
      <c r="P24" s="437"/>
      <c r="Q24" s="437"/>
    </row>
    <row r="25" spans="1:17" ht="14.1" customHeight="1" x14ac:dyDescent="0.25">
      <c r="A25" s="2"/>
      <c r="B25" s="55" t="s">
        <v>129</v>
      </c>
      <c r="C25" s="161" t="s">
        <v>17</v>
      </c>
      <c r="D25" s="513"/>
      <c r="E25" s="228">
        <v>0</v>
      </c>
      <c r="F25" s="333">
        <v>0</v>
      </c>
      <c r="G25" s="402">
        <v>0</v>
      </c>
      <c r="H25" s="333">
        <v>0</v>
      </c>
      <c r="I25" s="333">
        <v>0</v>
      </c>
      <c r="J25" s="334">
        <v>0</v>
      </c>
      <c r="L25" s="437"/>
      <c r="M25" s="437"/>
      <c r="N25" s="437"/>
      <c r="O25" s="437"/>
      <c r="P25" s="437"/>
      <c r="Q25" s="437"/>
    </row>
    <row r="26" spans="1:17" ht="14.1" customHeight="1" x14ac:dyDescent="0.25">
      <c r="A26" s="2"/>
      <c r="B26" s="55" t="s">
        <v>130</v>
      </c>
      <c r="C26" s="161" t="s">
        <v>18</v>
      </c>
      <c r="D26" s="513"/>
      <c r="E26" s="228">
        <v>0</v>
      </c>
      <c r="F26" s="333">
        <v>0</v>
      </c>
      <c r="G26" s="402">
        <v>0</v>
      </c>
      <c r="H26" s="333">
        <v>0</v>
      </c>
      <c r="I26" s="333">
        <v>0</v>
      </c>
      <c r="J26" s="334">
        <v>0</v>
      </c>
      <c r="L26" s="437"/>
      <c r="M26" s="437"/>
      <c r="N26" s="437"/>
      <c r="O26" s="437"/>
      <c r="P26" s="437"/>
      <c r="Q26" s="437"/>
    </row>
    <row r="27" spans="1:17" ht="14.1" customHeight="1" x14ac:dyDescent="0.25">
      <c r="A27" s="2"/>
      <c r="B27" s="55" t="s">
        <v>131</v>
      </c>
      <c r="C27" s="161" t="s">
        <v>289</v>
      </c>
      <c r="D27" s="513"/>
      <c r="E27" s="228">
        <v>0</v>
      </c>
      <c r="F27" s="333">
        <v>0</v>
      </c>
      <c r="G27" s="402">
        <v>0</v>
      </c>
      <c r="H27" s="333">
        <v>0</v>
      </c>
      <c r="I27" s="333">
        <v>0</v>
      </c>
      <c r="J27" s="334">
        <v>0</v>
      </c>
      <c r="L27" s="437"/>
      <c r="M27" s="437"/>
      <c r="N27" s="437"/>
      <c r="O27" s="437"/>
      <c r="P27" s="437"/>
      <c r="Q27" s="437"/>
    </row>
    <row r="28" spans="1:17" ht="14.1" customHeight="1" x14ac:dyDescent="0.25">
      <c r="A28" s="2"/>
      <c r="B28" s="55" t="s">
        <v>132</v>
      </c>
      <c r="C28" s="161" t="s">
        <v>188</v>
      </c>
      <c r="D28" s="513"/>
      <c r="E28" s="228">
        <v>0</v>
      </c>
      <c r="F28" s="333">
        <v>0</v>
      </c>
      <c r="G28" s="402">
        <v>0</v>
      </c>
      <c r="H28" s="333">
        <v>0</v>
      </c>
      <c r="I28" s="333">
        <v>0</v>
      </c>
      <c r="J28" s="334">
        <v>0</v>
      </c>
      <c r="L28" s="437"/>
      <c r="M28" s="437"/>
      <c r="N28" s="437"/>
      <c r="O28" s="437"/>
      <c r="P28" s="437"/>
      <c r="Q28" s="437"/>
    </row>
    <row r="29" spans="1:17" ht="14.1" customHeight="1" x14ac:dyDescent="0.25">
      <c r="A29" s="2"/>
      <c r="B29" s="55" t="s">
        <v>133</v>
      </c>
      <c r="C29" s="161" t="s">
        <v>272</v>
      </c>
      <c r="D29" s="513"/>
      <c r="E29" s="228">
        <v>0</v>
      </c>
      <c r="F29" s="71">
        <v>69597</v>
      </c>
      <c r="G29" s="401">
        <v>69597</v>
      </c>
      <c r="H29" s="333">
        <v>0</v>
      </c>
      <c r="I29" s="71">
        <v>63270</v>
      </c>
      <c r="J29" s="72">
        <v>63270</v>
      </c>
      <c r="L29" s="437"/>
      <c r="M29" s="437"/>
      <c r="N29" s="437"/>
      <c r="O29" s="437"/>
      <c r="P29" s="437"/>
      <c r="Q29" s="437"/>
    </row>
    <row r="30" spans="1:17" ht="14.1" customHeight="1" x14ac:dyDescent="0.25">
      <c r="A30" s="2"/>
      <c r="B30" s="55" t="s">
        <v>187</v>
      </c>
      <c r="C30" s="161" t="s">
        <v>189</v>
      </c>
      <c r="D30" s="513"/>
      <c r="E30" s="228">
        <v>0</v>
      </c>
      <c r="F30" s="333">
        <v>0</v>
      </c>
      <c r="G30" s="402">
        <v>0</v>
      </c>
      <c r="H30" s="333">
        <v>0</v>
      </c>
      <c r="I30" s="333">
        <v>0</v>
      </c>
      <c r="J30" s="334">
        <v>0</v>
      </c>
      <c r="L30" s="437"/>
      <c r="M30" s="437"/>
      <c r="N30" s="437"/>
      <c r="O30" s="437"/>
      <c r="P30" s="437"/>
      <c r="Q30" s="437"/>
    </row>
    <row r="31" spans="1:17" ht="14.1" customHeight="1" x14ac:dyDescent="0.25">
      <c r="A31" s="39"/>
      <c r="B31" s="57" t="s">
        <v>61</v>
      </c>
      <c r="C31" s="159" t="s">
        <v>48</v>
      </c>
      <c r="D31" s="509"/>
      <c r="E31" s="223">
        <v>66854736</v>
      </c>
      <c r="F31" s="223">
        <v>20624929</v>
      </c>
      <c r="G31" s="400">
        <v>87479665</v>
      </c>
      <c r="H31" s="70">
        <v>52647137</v>
      </c>
      <c r="I31" s="223">
        <v>11735504</v>
      </c>
      <c r="J31" s="153">
        <v>64382641</v>
      </c>
      <c r="L31" s="437"/>
      <c r="M31" s="437"/>
      <c r="N31" s="437"/>
      <c r="O31" s="437"/>
      <c r="P31" s="437"/>
      <c r="Q31" s="437"/>
    </row>
    <row r="32" spans="1:17" ht="14.1" customHeight="1" x14ac:dyDescent="0.25">
      <c r="A32" s="39"/>
      <c r="B32" s="55" t="s">
        <v>134</v>
      </c>
      <c r="C32" s="161" t="s">
        <v>19</v>
      </c>
      <c r="D32" s="513"/>
      <c r="E32" s="225">
        <v>66797461</v>
      </c>
      <c r="F32" s="226">
        <v>19117603</v>
      </c>
      <c r="G32" s="403">
        <v>85915064</v>
      </c>
      <c r="H32" s="226">
        <v>52528332</v>
      </c>
      <c r="I32" s="226">
        <v>8693452</v>
      </c>
      <c r="J32" s="227">
        <v>61221784</v>
      </c>
      <c r="L32" s="437"/>
      <c r="M32" s="437"/>
      <c r="N32" s="437"/>
      <c r="O32" s="437"/>
      <c r="P32" s="437"/>
      <c r="Q32" s="437"/>
    </row>
    <row r="33" spans="1:17" ht="14.1" customHeight="1" x14ac:dyDescent="0.25">
      <c r="A33" s="39"/>
      <c r="B33" s="55" t="s">
        <v>135</v>
      </c>
      <c r="C33" s="161" t="s">
        <v>355</v>
      </c>
      <c r="D33" s="513"/>
      <c r="E33" s="225">
        <v>13689494</v>
      </c>
      <c r="F33" s="226">
        <v>17772083</v>
      </c>
      <c r="G33" s="403">
        <v>31461577</v>
      </c>
      <c r="H33" s="226">
        <v>4333078</v>
      </c>
      <c r="I33" s="226">
        <v>7478919</v>
      </c>
      <c r="J33" s="227">
        <v>11811997</v>
      </c>
      <c r="L33" s="437"/>
      <c r="M33" s="437"/>
      <c r="N33" s="437"/>
      <c r="O33" s="437"/>
      <c r="P33" s="437"/>
      <c r="Q33" s="437"/>
    </row>
    <row r="34" spans="1:17" ht="14.1" customHeight="1" x14ac:dyDescent="0.25">
      <c r="A34" s="39"/>
      <c r="B34" s="55" t="s">
        <v>136</v>
      </c>
      <c r="C34" s="161" t="s">
        <v>356</v>
      </c>
      <c r="D34" s="513"/>
      <c r="E34" s="228">
        <v>0</v>
      </c>
      <c r="F34" s="333">
        <v>0</v>
      </c>
      <c r="G34" s="402">
        <v>0</v>
      </c>
      <c r="H34" s="333">
        <v>0</v>
      </c>
      <c r="I34" s="333">
        <v>0</v>
      </c>
      <c r="J34" s="334">
        <v>0</v>
      </c>
      <c r="L34" s="437"/>
      <c r="M34" s="437"/>
      <c r="N34" s="437"/>
      <c r="O34" s="437"/>
      <c r="P34" s="437"/>
      <c r="Q34" s="437"/>
    </row>
    <row r="35" spans="1:17" ht="14.1" customHeight="1" x14ac:dyDescent="0.25">
      <c r="A35" s="39"/>
      <c r="B35" s="55" t="s">
        <v>137</v>
      </c>
      <c r="C35" s="161" t="s">
        <v>427</v>
      </c>
      <c r="D35" s="513"/>
      <c r="E35" s="225">
        <v>0</v>
      </c>
      <c r="F35" s="226">
        <v>6246</v>
      </c>
      <c r="G35" s="403">
        <v>6246</v>
      </c>
      <c r="H35" s="226">
        <v>0</v>
      </c>
      <c r="I35" s="226">
        <v>5743</v>
      </c>
      <c r="J35" s="227">
        <v>5743</v>
      </c>
      <c r="L35" s="437"/>
      <c r="M35" s="437"/>
      <c r="N35" s="437"/>
      <c r="O35" s="437"/>
      <c r="P35" s="437"/>
      <c r="Q35" s="437"/>
    </row>
    <row r="36" spans="1:17" ht="14.1" customHeight="1" x14ac:dyDescent="0.25">
      <c r="A36" s="39"/>
      <c r="B36" s="55" t="s">
        <v>138</v>
      </c>
      <c r="C36" s="161" t="s">
        <v>20</v>
      </c>
      <c r="D36" s="513"/>
      <c r="E36" s="225">
        <v>15102184</v>
      </c>
      <c r="F36" s="226">
        <v>1339274</v>
      </c>
      <c r="G36" s="403">
        <v>16441458</v>
      </c>
      <c r="H36" s="226">
        <v>13412427</v>
      </c>
      <c r="I36" s="226">
        <v>1208790</v>
      </c>
      <c r="J36" s="227">
        <v>14621217</v>
      </c>
      <c r="L36" s="437"/>
      <c r="M36" s="437"/>
      <c r="N36" s="437"/>
      <c r="O36" s="437"/>
      <c r="P36" s="437"/>
      <c r="Q36" s="437"/>
    </row>
    <row r="37" spans="1:17" ht="14.1" customHeight="1" x14ac:dyDescent="0.25">
      <c r="A37" s="39"/>
      <c r="B37" s="55" t="s">
        <v>139</v>
      </c>
      <c r="C37" s="161" t="s">
        <v>273</v>
      </c>
      <c r="D37" s="513"/>
      <c r="E37" s="228">
        <v>0</v>
      </c>
      <c r="F37" s="333">
        <v>0</v>
      </c>
      <c r="G37" s="402">
        <v>0</v>
      </c>
      <c r="H37" s="333">
        <v>0</v>
      </c>
      <c r="I37" s="333">
        <v>0</v>
      </c>
      <c r="J37" s="334">
        <v>0</v>
      </c>
      <c r="L37" s="437"/>
      <c r="M37" s="437"/>
      <c r="N37" s="437"/>
      <c r="O37" s="437"/>
      <c r="P37" s="437"/>
      <c r="Q37" s="437"/>
    </row>
    <row r="38" spans="1:17" ht="14.1" customHeight="1" x14ac:dyDescent="0.25">
      <c r="A38" s="39"/>
      <c r="B38" s="55" t="s">
        <v>140</v>
      </c>
      <c r="C38" s="161" t="s">
        <v>21</v>
      </c>
      <c r="D38" s="513"/>
      <c r="E38" s="228">
        <v>0</v>
      </c>
      <c r="F38" s="333">
        <v>0</v>
      </c>
      <c r="G38" s="402">
        <v>0</v>
      </c>
      <c r="H38" s="333">
        <v>0</v>
      </c>
      <c r="I38" s="333">
        <v>0</v>
      </c>
      <c r="J38" s="334">
        <v>0</v>
      </c>
      <c r="L38" s="437"/>
      <c r="M38" s="437"/>
      <c r="N38" s="437"/>
      <c r="O38" s="437"/>
      <c r="P38" s="437"/>
      <c r="Q38" s="437"/>
    </row>
    <row r="39" spans="1:17" ht="14.1" customHeight="1" x14ac:dyDescent="0.25">
      <c r="A39" s="39"/>
      <c r="B39" s="55" t="s">
        <v>141</v>
      </c>
      <c r="C39" s="161" t="s">
        <v>185</v>
      </c>
      <c r="D39" s="513"/>
      <c r="E39" s="225">
        <v>3466550</v>
      </c>
      <c r="F39" s="333">
        <v>0</v>
      </c>
      <c r="G39" s="403">
        <v>3466550</v>
      </c>
      <c r="H39" s="226">
        <v>2719279</v>
      </c>
      <c r="I39" s="333">
        <v>0</v>
      </c>
      <c r="J39" s="227">
        <v>2719279</v>
      </c>
      <c r="L39" s="437"/>
      <c r="M39" s="437"/>
      <c r="N39" s="437"/>
      <c r="O39" s="437"/>
      <c r="P39" s="437"/>
      <c r="Q39" s="437"/>
    </row>
    <row r="40" spans="1:17" ht="23.25" customHeight="1" x14ac:dyDescent="0.25">
      <c r="A40" s="39"/>
      <c r="B40" s="55" t="s">
        <v>142</v>
      </c>
      <c r="C40" s="161" t="s">
        <v>190</v>
      </c>
      <c r="D40" s="513"/>
      <c r="E40" s="225">
        <v>95070</v>
      </c>
      <c r="F40" s="333">
        <v>0</v>
      </c>
      <c r="G40" s="403">
        <v>95070</v>
      </c>
      <c r="H40" s="226">
        <v>66328</v>
      </c>
      <c r="I40" s="333">
        <v>0</v>
      </c>
      <c r="J40" s="227">
        <v>66328</v>
      </c>
      <c r="L40" s="437"/>
      <c r="M40" s="437"/>
      <c r="N40" s="437"/>
      <c r="O40" s="437"/>
      <c r="P40" s="437"/>
      <c r="Q40" s="437"/>
    </row>
    <row r="41" spans="1:17" ht="14.1" customHeight="1" x14ac:dyDescent="0.25">
      <c r="A41" s="39"/>
      <c r="B41" s="55" t="s">
        <v>181</v>
      </c>
      <c r="C41" s="161" t="s">
        <v>22</v>
      </c>
      <c r="D41" s="513"/>
      <c r="E41" s="225">
        <v>34441754</v>
      </c>
      <c r="F41" s="333">
        <v>0</v>
      </c>
      <c r="G41" s="403">
        <v>34441754</v>
      </c>
      <c r="H41" s="226">
        <v>31989908</v>
      </c>
      <c r="I41" s="333">
        <v>0</v>
      </c>
      <c r="J41" s="227">
        <v>31989908</v>
      </c>
      <c r="L41" s="437"/>
      <c r="M41" s="437"/>
      <c r="N41" s="437"/>
      <c r="O41" s="437"/>
      <c r="P41" s="437"/>
      <c r="Q41" s="437"/>
    </row>
    <row r="42" spans="1:17" ht="14.1" customHeight="1" x14ac:dyDescent="0.25">
      <c r="A42" s="39"/>
      <c r="B42" s="55" t="s">
        <v>182</v>
      </c>
      <c r="C42" s="161" t="s">
        <v>342</v>
      </c>
      <c r="D42" s="513"/>
      <c r="E42" s="225">
        <v>2409</v>
      </c>
      <c r="F42" s="333">
        <v>0</v>
      </c>
      <c r="G42" s="403">
        <v>2409</v>
      </c>
      <c r="H42" s="226">
        <v>7312</v>
      </c>
      <c r="I42" s="333">
        <v>0</v>
      </c>
      <c r="J42" s="227">
        <v>7312</v>
      </c>
      <c r="L42" s="437"/>
      <c r="M42" s="437"/>
      <c r="N42" s="437"/>
      <c r="O42" s="437"/>
      <c r="P42" s="437"/>
      <c r="Q42" s="437"/>
    </row>
    <row r="43" spans="1:17" ht="14.1" customHeight="1" x14ac:dyDescent="0.25">
      <c r="A43" s="39"/>
      <c r="B43" s="55" t="s">
        <v>183</v>
      </c>
      <c r="C43" s="161" t="s">
        <v>191</v>
      </c>
      <c r="D43" s="513"/>
      <c r="E43" s="228">
        <v>0</v>
      </c>
      <c r="F43" s="333">
        <v>0</v>
      </c>
      <c r="G43" s="402">
        <v>0</v>
      </c>
      <c r="H43" s="333">
        <v>0</v>
      </c>
      <c r="I43" s="333">
        <v>0</v>
      </c>
      <c r="J43" s="334">
        <v>0</v>
      </c>
      <c r="L43" s="437"/>
      <c r="M43" s="437"/>
      <c r="N43" s="437"/>
      <c r="O43" s="437"/>
      <c r="P43" s="437"/>
      <c r="Q43" s="437"/>
    </row>
    <row r="44" spans="1:17" ht="14.1" customHeight="1" x14ac:dyDescent="0.25">
      <c r="A44" s="39"/>
      <c r="B44" s="55" t="s">
        <v>184</v>
      </c>
      <c r="C44" s="161" t="s">
        <v>192</v>
      </c>
      <c r="D44" s="513"/>
      <c r="E44" s="228">
        <v>0</v>
      </c>
      <c r="F44" s="333">
        <v>0</v>
      </c>
      <c r="G44" s="402">
        <v>0</v>
      </c>
      <c r="H44" s="333">
        <v>0</v>
      </c>
      <c r="I44" s="333">
        <v>0</v>
      </c>
      <c r="J44" s="334">
        <v>0</v>
      </c>
      <c r="L44" s="437"/>
      <c r="M44" s="437"/>
      <c r="N44" s="437"/>
      <c r="O44" s="437"/>
      <c r="P44" s="437"/>
      <c r="Q44" s="437"/>
    </row>
    <row r="45" spans="1:17" ht="14.1" customHeight="1" x14ac:dyDescent="0.25">
      <c r="A45" s="39"/>
      <c r="B45" s="55" t="s">
        <v>343</v>
      </c>
      <c r="C45" s="161" t="s">
        <v>23</v>
      </c>
      <c r="D45" s="513"/>
      <c r="E45" s="228">
        <v>0</v>
      </c>
      <c r="F45" s="333">
        <v>0</v>
      </c>
      <c r="G45" s="402">
        <v>0</v>
      </c>
      <c r="H45" s="333">
        <v>0</v>
      </c>
      <c r="I45" s="333">
        <v>0</v>
      </c>
      <c r="J45" s="334">
        <v>0</v>
      </c>
      <c r="L45" s="437"/>
      <c r="M45" s="437"/>
      <c r="N45" s="437"/>
      <c r="O45" s="437"/>
      <c r="P45" s="437"/>
      <c r="Q45" s="437"/>
    </row>
    <row r="46" spans="1:17" ht="14.1" customHeight="1" x14ac:dyDescent="0.25">
      <c r="A46" s="39"/>
      <c r="B46" s="55" t="s">
        <v>143</v>
      </c>
      <c r="C46" s="161" t="s">
        <v>24</v>
      </c>
      <c r="D46" s="513"/>
      <c r="E46" s="225">
        <v>57275</v>
      </c>
      <c r="F46" s="226">
        <v>1507326</v>
      </c>
      <c r="G46" s="403">
        <v>1564601</v>
      </c>
      <c r="H46" s="226">
        <v>118805</v>
      </c>
      <c r="I46" s="226">
        <v>3042052</v>
      </c>
      <c r="J46" s="227">
        <v>3160857</v>
      </c>
      <c r="L46" s="437"/>
      <c r="M46" s="437"/>
      <c r="N46" s="437"/>
      <c r="O46" s="437"/>
      <c r="P46" s="437"/>
      <c r="Q46" s="437"/>
    </row>
    <row r="47" spans="1:17" ht="14.1" customHeight="1" x14ac:dyDescent="0.25">
      <c r="A47" s="39"/>
      <c r="B47" s="55" t="s">
        <v>144</v>
      </c>
      <c r="C47" s="161" t="s">
        <v>25</v>
      </c>
      <c r="D47" s="513"/>
      <c r="E47" s="225">
        <v>57275</v>
      </c>
      <c r="F47" s="226">
        <v>1505716</v>
      </c>
      <c r="G47" s="403">
        <v>1562991</v>
      </c>
      <c r="H47" s="226">
        <v>118805</v>
      </c>
      <c r="I47" s="226">
        <v>3040576</v>
      </c>
      <c r="J47" s="227">
        <v>3159381</v>
      </c>
      <c r="L47" s="437"/>
      <c r="M47" s="437"/>
      <c r="N47" s="437"/>
      <c r="O47" s="437"/>
      <c r="P47" s="437"/>
      <c r="Q47" s="437"/>
    </row>
    <row r="48" spans="1:17" ht="14.1" customHeight="1" x14ac:dyDescent="0.25">
      <c r="A48" s="39"/>
      <c r="B48" s="55" t="s">
        <v>145</v>
      </c>
      <c r="C48" s="161" t="s">
        <v>26</v>
      </c>
      <c r="D48" s="513"/>
      <c r="E48" s="228">
        <v>0</v>
      </c>
      <c r="F48" s="226">
        <v>1610</v>
      </c>
      <c r="G48" s="403">
        <v>1610</v>
      </c>
      <c r="H48" s="333">
        <v>0</v>
      </c>
      <c r="I48" s="226">
        <v>1476</v>
      </c>
      <c r="J48" s="227">
        <v>1476</v>
      </c>
      <c r="L48" s="437"/>
      <c r="M48" s="437"/>
      <c r="N48" s="437"/>
      <c r="O48" s="437"/>
      <c r="P48" s="437"/>
      <c r="Q48" s="437"/>
    </row>
    <row r="49" spans="1:17" ht="14.1" customHeight="1" x14ac:dyDescent="0.25">
      <c r="A49" s="39"/>
      <c r="B49" s="57" t="s">
        <v>60</v>
      </c>
      <c r="C49" s="159" t="s">
        <v>49</v>
      </c>
      <c r="D49" s="509" t="s">
        <v>645</v>
      </c>
      <c r="E49" s="223">
        <v>96143421</v>
      </c>
      <c r="F49" s="223">
        <v>272911132</v>
      </c>
      <c r="G49" s="400">
        <v>369054553</v>
      </c>
      <c r="H49" s="70">
        <v>86698763</v>
      </c>
      <c r="I49" s="223">
        <v>257980664</v>
      </c>
      <c r="J49" s="70">
        <v>344679427</v>
      </c>
      <c r="L49" s="437"/>
      <c r="M49" s="437"/>
      <c r="N49" s="437"/>
      <c r="O49" s="437"/>
      <c r="P49" s="437"/>
      <c r="Q49" s="437"/>
    </row>
    <row r="50" spans="1:17" ht="14.1" customHeight="1" x14ac:dyDescent="0.25">
      <c r="A50" s="39"/>
      <c r="B50" s="55" t="s">
        <v>146</v>
      </c>
      <c r="C50" s="152" t="s">
        <v>277</v>
      </c>
      <c r="D50" s="509"/>
      <c r="E50" s="225">
        <v>17087613</v>
      </c>
      <c r="F50" s="226">
        <v>45800258</v>
      </c>
      <c r="G50" s="403">
        <v>62887871</v>
      </c>
      <c r="H50" s="226">
        <v>11918326</v>
      </c>
      <c r="I50" s="226">
        <v>46555011</v>
      </c>
      <c r="J50" s="227">
        <v>58473337</v>
      </c>
      <c r="L50" s="437"/>
      <c r="M50" s="437"/>
      <c r="N50" s="437"/>
      <c r="O50" s="437"/>
      <c r="P50" s="437"/>
      <c r="Q50" s="437"/>
    </row>
    <row r="51" spans="1:17" ht="14.1" customHeight="1" x14ac:dyDescent="0.25">
      <c r="A51" s="39"/>
      <c r="B51" s="55" t="s">
        <v>147</v>
      </c>
      <c r="C51" s="151" t="s">
        <v>260</v>
      </c>
      <c r="D51" s="513"/>
      <c r="E51" s="225">
        <v>5445772</v>
      </c>
      <c r="F51" s="226">
        <v>16534574</v>
      </c>
      <c r="G51" s="403">
        <v>21980346</v>
      </c>
      <c r="H51" s="226">
        <v>6000686</v>
      </c>
      <c r="I51" s="226">
        <v>16411355</v>
      </c>
      <c r="J51" s="227">
        <v>22412041</v>
      </c>
      <c r="L51" s="437"/>
      <c r="M51" s="437"/>
      <c r="N51" s="437"/>
      <c r="O51" s="437"/>
      <c r="P51" s="437"/>
      <c r="Q51" s="437"/>
    </row>
    <row r="52" spans="1:17" ht="14.1" customHeight="1" x14ac:dyDescent="0.25">
      <c r="A52" s="39"/>
      <c r="B52" s="55" t="s">
        <v>148</v>
      </c>
      <c r="C52" s="151" t="s">
        <v>249</v>
      </c>
      <c r="D52" s="513"/>
      <c r="E52" s="225">
        <v>11641841</v>
      </c>
      <c r="F52" s="226">
        <v>29265684</v>
      </c>
      <c r="G52" s="403">
        <v>40907525</v>
      </c>
      <c r="H52" s="226">
        <v>5917640</v>
      </c>
      <c r="I52" s="226">
        <v>30143656</v>
      </c>
      <c r="J52" s="227">
        <v>36061296</v>
      </c>
      <c r="L52" s="437"/>
      <c r="M52" s="437"/>
      <c r="N52" s="437"/>
      <c r="O52" s="437"/>
      <c r="P52" s="437"/>
      <c r="Q52" s="437"/>
    </row>
    <row r="53" spans="1:17" ht="14.1" customHeight="1" x14ac:dyDescent="0.25">
      <c r="A53" s="39"/>
      <c r="B53" s="55" t="s">
        <v>274</v>
      </c>
      <c r="C53" s="151" t="s">
        <v>261</v>
      </c>
      <c r="D53" s="513"/>
      <c r="E53" s="228">
        <v>0</v>
      </c>
      <c r="F53" s="333">
        <v>0</v>
      </c>
      <c r="G53" s="402">
        <v>0</v>
      </c>
      <c r="H53" s="333">
        <v>0</v>
      </c>
      <c r="I53" s="333">
        <v>0</v>
      </c>
      <c r="J53" s="334">
        <v>0</v>
      </c>
      <c r="L53" s="437"/>
      <c r="M53" s="437"/>
      <c r="N53" s="437"/>
      <c r="O53" s="437"/>
      <c r="P53" s="437"/>
      <c r="Q53" s="437"/>
    </row>
    <row r="54" spans="1:17" ht="14.1" customHeight="1" x14ac:dyDescent="0.25">
      <c r="A54" s="39"/>
      <c r="B54" s="55" t="s">
        <v>149</v>
      </c>
      <c r="C54" s="161" t="s">
        <v>259</v>
      </c>
      <c r="D54" s="513"/>
      <c r="E54" s="225">
        <v>79055808</v>
      </c>
      <c r="F54" s="226">
        <v>227110874</v>
      </c>
      <c r="G54" s="403">
        <v>306166682</v>
      </c>
      <c r="H54" s="226">
        <v>74780437</v>
      </c>
      <c r="I54" s="226">
        <v>211425653</v>
      </c>
      <c r="J54" s="227">
        <v>286206090</v>
      </c>
      <c r="L54" s="437"/>
      <c r="M54" s="437"/>
      <c r="N54" s="437"/>
      <c r="O54" s="437"/>
      <c r="P54" s="437"/>
      <c r="Q54" s="437"/>
    </row>
    <row r="55" spans="1:17" ht="14.1" customHeight="1" x14ac:dyDescent="0.25">
      <c r="A55" s="39"/>
      <c r="B55" s="55" t="s">
        <v>150</v>
      </c>
      <c r="C55" s="161" t="s">
        <v>193</v>
      </c>
      <c r="D55" s="513"/>
      <c r="E55" s="225">
        <v>7973445</v>
      </c>
      <c r="F55" s="226">
        <v>10169598</v>
      </c>
      <c r="G55" s="403">
        <v>18143043</v>
      </c>
      <c r="H55" s="226">
        <v>11612734</v>
      </c>
      <c r="I55" s="226">
        <v>13094791</v>
      </c>
      <c r="J55" s="227">
        <v>24707525</v>
      </c>
      <c r="L55" s="437"/>
      <c r="M55" s="437"/>
      <c r="N55" s="437"/>
      <c r="O55" s="437"/>
      <c r="P55" s="437"/>
      <c r="Q55" s="437"/>
    </row>
    <row r="56" spans="1:17" ht="14.1" customHeight="1" x14ac:dyDescent="0.25">
      <c r="A56" s="39"/>
      <c r="B56" s="55" t="s">
        <v>301</v>
      </c>
      <c r="C56" s="161" t="s">
        <v>296</v>
      </c>
      <c r="D56" s="513"/>
      <c r="E56" s="225">
        <v>3580696</v>
      </c>
      <c r="F56" s="226">
        <v>5845439</v>
      </c>
      <c r="G56" s="403">
        <v>9426135</v>
      </c>
      <c r="H56" s="226">
        <v>4785365</v>
      </c>
      <c r="I56" s="226">
        <v>7470638</v>
      </c>
      <c r="J56" s="227">
        <v>12256003</v>
      </c>
      <c r="L56" s="437"/>
      <c r="M56" s="437"/>
      <c r="N56" s="437"/>
      <c r="O56" s="437"/>
      <c r="P56" s="437"/>
      <c r="Q56" s="437"/>
    </row>
    <row r="57" spans="1:17" ht="14.1" customHeight="1" x14ac:dyDescent="0.25">
      <c r="A57" s="39"/>
      <c r="B57" s="55" t="s">
        <v>300</v>
      </c>
      <c r="C57" s="161" t="s">
        <v>297</v>
      </c>
      <c r="D57" s="513"/>
      <c r="E57" s="225">
        <v>4392749</v>
      </c>
      <c r="F57" s="226">
        <v>4324159</v>
      </c>
      <c r="G57" s="403">
        <v>8716908</v>
      </c>
      <c r="H57" s="226">
        <v>6827369</v>
      </c>
      <c r="I57" s="226">
        <v>5624153</v>
      </c>
      <c r="J57" s="227">
        <v>12451522</v>
      </c>
      <c r="L57" s="437"/>
      <c r="M57" s="437"/>
      <c r="N57" s="437"/>
      <c r="O57" s="437"/>
      <c r="P57" s="437"/>
      <c r="Q57" s="437"/>
    </row>
    <row r="58" spans="1:17" ht="14.1" customHeight="1" x14ac:dyDescent="0.25">
      <c r="A58" s="39"/>
      <c r="B58" s="55" t="s">
        <v>151</v>
      </c>
      <c r="C58" s="161" t="s">
        <v>194</v>
      </c>
      <c r="D58" s="513"/>
      <c r="E58" s="225">
        <v>59239466</v>
      </c>
      <c r="F58" s="226">
        <v>170533856</v>
      </c>
      <c r="G58" s="403">
        <v>229773322</v>
      </c>
      <c r="H58" s="226">
        <v>45314567</v>
      </c>
      <c r="I58" s="226">
        <v>147510879</v>
      </c>
      <c r="J58" s="227">
        <v>192825446</v>
      </c>
      <c r="L58" s="437"/>
      <c r="M58" s="437"/>
      <c r="N58" s="437"/>
      <c r="O58" s="437"/>
      <c r="P58" s="437"/>
      <c r="Q58" s="437"/>
    </row>
    <row r="59" spans="1:17" ht="14.1" customHeight="1" x14ac:dyDescent="0.25">
      <c r="A59" s="39"/>
      <c r="B59" s="55" t="s">
        <v>278</v>
      </c>
      <c r="C59" s="161" t="s">
        <v>318</v>
      </c>
      <c r="D59" s="513"/>
      <c r="E59" s="225">
        <v>11399661</v>
      </c>
      <c r="F59" s="226">
        <v>70309864</v>
      </c>
      <c r="G59" s="403">
        <v>81709525</v>
      </c>
      <c r="H59" s="226">
        <v>10335927</v>
      </c>
      <c r="I59" s="226">
        <v>58804841</v>
      </c>
      <c r="J59" s="227">
        <v>69140768</v>
      </c>
      <c r="L59" s="437"/>
      <c r="M59" s="437"/>
      <c r="N59" s="437"/>
      <c r="O59" s="437"/>
      <c r="P59" s="437"/>
      <c r="Q59" s="437"/>
    </row>
    <row r="60" spans="1:17" ht="14.1" customHeight="1" x14ac:dyDescent="0.25">
      <c r="A60" s="39"/>
      <c r="B60" s="55" t="s">
        <v>279</v>
      </c>
      <c r="C60" s="161" t="s">
        <v>319</v>
      </c>
      <c r="D60" s="513"/>
      <c r="E60" s="225">
        <v>42791581</v>
      </c>
      <c r="F60" s="226">
        <v>36630112</v>
      </c>
      <c r="G60" s="403">
        <v>79421693</v>
      </c>
      <c r="H60" s="226">
        <v>33563046</v>
      </c>
      <c r="I60" s="226">
        <v>31725340</v>
      </c>
      <c r="J60" s="227">
        <v>65288386</v>
      </c>
      <c r="L60" s="437"/>
      <c r="M60" s="437"/>
      <c r="N60" s="437"/>
      <c r="O60" s="437"/>
      <c r="P60" s="437"/>
      <c r="Q60" s="437"/>
    </row>
    <row r="61" spans="1:17" ht="14.1" customHeight="1" x14ac:dyDescent="0.25">
      <c r="A61" s="39"/>
      <c r="B61" s="55" t="s">
        <v>298</v>
      </c>
      <c r="C61" s="161" t="s">
        <v>320</v>
      </c>
      <c r="D61" s="513"/>
      <c r="E61" s="225">
        <v>2524112</v>
      </c>
      <c r="F61" s="226">
        <v>31796940</v>
      </c>
      <c r="G61" s="403">
        <v>34321052</v>
      </c>
      <c r="H61" s="226">
        <v>707797</v>
      </c>
      <c r="I61" s="226">
        <v>28490349</v>
      </c>
      <c r="J61" s="227">
        <v>29198146</v>
      </c>
      <c r="L61" s="437"/>
      <c r="M61" s="437"/>
      <c r="N61" s="437"/>
      <c r="O61" s="437"/>
      <c r="P61" s="437"/>
      <c r="Q61" s="437"/>
    </row>
    <row r="62" spans="1:17" ht="14.1" customHeight="1" x14ac:dyDescent="0.25">
      <c r="A62" s="39"/>
      <c r="B62" s="55" t="s">
        <v>299</v>
      </c>
      <c r="C62" s="161" t="s">
        <v>321</v>
      </c>
      <c r="D62" s="513"/>
      <c r="E62" s="225">
        <v>2524112</v>
      </c>
      <c r="F62" s="226">
        <v>31796940</v>
      </c>
      <c r="G62" s="403">
        <v>34321052</v>
      </c>
      <c r="H62" s="226">
        <v>707797</v>
      </c>
      <c r="I62" s="226">
        <v>28490349</v>
      </c>
      <c r="J62" s="227">
        <v>29198146</v>
      </c>
      <c r="L62" s="437"/>
      <c r="M62" s="437"/>
      <c r="N62" s="437"/>
      <c r="O62" s="437"/>
      <c r="P62" s="437"/>
      <c r="Q62" s="437"/>
    </row>
    <row r="63" spans="1:17" ht="14.1" customHeight="1" x14ac:dyDescent="0.25">
      <c r="A63" s="39"/>
      <c r="B63" s="55" t="s">
        <v>152</v>
      </c>
      <c r="C63" s="161" t="s">
        <v>283</v>
      </c>
      <c r="D63" s="513"/>
      <c r="E63" s="225">
        <v>11077289</v>
      </c>
      <c r="F63" s="226">
        <v>24283252</v>
      </c>
      <c r="G63" s="403">
        <v>35360541</v>
      </c>
      <c r="H63" s="226">
        <v>17067638</v>
      </c>
      <c r="I63" s="226">
        <v>31573332</v>
      </c>
      <c r="J63" s="227">
        <v>48640970</v>
      </c>
      <c r="L63" s="437"/>
      <c r="M63" s="437"/>
      <c r="N63" s="437"/>
      <c r="O63" s="437"/>
      <c r="P63" s="437"/>
      <c r="Q63" s="437"/>
    </row>
    <row r="64" spans="1:17" ht="14.1" customHeight="1" x14ac:dyDescent="0.25">
      <c r="A64" s="39"/>
      <c r="B64" s="55" t="s">
        <v>280</v>
      </c>
      <c r="C64" s="161" t="s">
        <v>309</v>
      </c>
      <c r="D64" s="513"/>
      <c r="E64" s="225">
        <v>7274150</v>
      </c>
      <c r="F64" s="226">
        <v>4575455</v>
      </c>
      <c r="G64" s="403">
        <v>11849605</v>
      </c>
      <c r="H64" s="226">
        <v>9026514</v>
      </c>
      <c r="I64" s="226">
        <v>7809989</v>
      </c>
      <c r="J64" s="227">
        <v>16836503</v>
      </c>
      <c r="L64" s="437"/>
      <c r="M64" s="437"/>
      <c r="N64" s="437"/>
      <c r="O64" s="437"/>
      <c r="P64" s="437"/>
      <c r="Q64" s="437"/>
    </row>
    <row r="65" spans="1:17" ht="14.1" customHeight="1" x14ac:dyDescent="0.25">
      <c r="A65" s="39"/>
      <c r="B65" s="55" t="s">
        <v>281</v>
      </c>
      <c r="C65" s="161" t="s">
        <v>310</v>
      </c>
      <c r="D65" s="513"/>
      <c r="E65" s="225">
        <v>3803139</v>
      </c>
      <c r="F65" s="226">
        <v>8687195</v>
      </c>
      <c r="G65" s="403">
        <v>12490334</v>
      </c>
      <c r="H65" s="226">
        <v>8041124</v>
      </c>
      <c r="I65" s="226">
        <v>10288110</v>
      </c>
      <c r="J65" s="227">
        <v>18329234</v>
      </c>
      <c r="L65" s="437"/>
      <c r="M65" s="437"/>
      <c r="N65" s="437"/>
      <c r="O65" s="437"/>
      <c r="P65" s="437"/>
      <c r="Q65" s="437"/>
    </row>
    <row r="66" spans="1:17" ht="14.1" customHeight="1" x14ac:dyDescent="0.25">
      <c r="A66" s="39"/>
      <c r="B66" s="55" t="s">
        <v>282</v>
      </c>
      <c r="C66" s="161" t="s">
        <v>305</v>
      </c>
      <c r="D66" s="513"/>
      <c r="E66" s="228">
        <v>0</v>
      </c>
      <c r="F66" s="226">
        <v>8710037</v>
      </c>
      <c r="G66" s="403">
        <v>8710037</v>
      </c>
      <c r="H66" s="333">
        <v>0</v>
      </c>
      <c r="I66" s="226">
        <v>11920994</v>
      </c>
      <c r="J66" s="227">
        <v>11920994</v>
      </c>
      <c r="L66" s="437"/>
      <c r="M66" s="437"/>
      <c r="N66" s="437"/>
      <c r="O66" s="437"/>
      <c r="P66" s="437"/>
      <c r="Q66" s="437"/>
    </row>
    <row r="67" spans="1:17" ht="14.1" customHeight="1" x14ac:dyDescent="0.25">
      <c r="A67" s="39"/>
      <c r="B67" s="55" t="s">
        <v>302</v>
      </c>
      <c r="C67" s="161" t="s">
        <v>306</v>
      </c>
      <c r="D67" s="513"/>
      <c r="E67" s="228">
        <v>0</v>
      </c>
      <c r="F67" s="226">
        <v>2310565</v>
      </c>
      <c r="G67" s="403">
        <v>2310565</v>
      </c>
      <c r="H67" s="333">
        <v>0</v>
      </c>
      <c r="I67" s="226">
        <v>1554239</v>
      </c>
      <c r="J67" s="227">
        <v>1554239</v>
      </c>
      <c r="L67" s="437"/>
      <c r="M67" s="437"/>
      <c r="N67" s="437"/>
      <c r="O67" s="437"/>
      <c r="P67" s="437"/>
      <c r="Q67" s="437"/>
    </row>
    <row r="68" spans="1:17" ht="14.1" customHeight="1" x14ac:dyDescent="0.25">
      <c r="A68" s="39"/>
      <c r="B68" s="55" t="s">
        <v>303</v>
      </c>
      <c r="C68" s="161" t="s">
        <v>307</v>
      </c>
      <c r="D68" s="513"/>
      <c r="E68" s="228">
        <v>0</v>
      </c>
      <c r="F68" s="333">
        <v>0</v>
      </c>
      <c r="G68" s="402">
        <v>0</v>
      </c>
      <c r="H68" s="333">
        <v>0</v>
      </c>
      <c r="I68" s="333">
        <v>0</v>
      </c>
      <c r="J68" s="334">
        <v>0</v>
      </c>
      <c r="L68" s="437"/>
      <c r="M68" s="437"/>
      <c r="N68" s="437"/>
      <c r="O68" s="437"/>
      <c r="P68" s="437"/>
      <c r="Q68" s="437"/>
    </row>
    <row r="69" spans="1:17" ht="14.1" customHeight="1" x14ac:dyDescent="0.25">
      <c r="A69" s="39"/>
      <c r="B69" s="55" t="s">
        <v>304</v>
      </c>
      <c r="C69" s="161" t="s">
        <v>308</v>
      </c>
      <c r="D69" s="513"/>
      <c r="E69" s="228">
        <v>0</v>
      </c>
      <c r="F69" s="333">
        <v>0</v>
      </c>
      <c r="G69" s="402">
        <v>0</v>
      </c>
      <c r="H69" s="333">
        <v>0</v>
      </c>
      <c r="I69" s="333">
        <v>0</v>
      </c>
      <c r="J69" s="334">
        <v>0</v>
      </c>
      <c r="L69" s="437"/>
      <c r="M69" s="437"/>
      <c r="N69" s="437"/>
      <c r="O69" s="437"/>
      <c r="P69" s="437"/>
      <c r="Q69" s="437"/>
    </row>
    <row r="70" spans="1:17" ht="14.1" customHeight="1" x14ac:dyDescent="0.25">
      <c r="A70" s="39"/>
      <c r="B70" s="55" t="s">
        <v>153</v>
      </c>
      <c r="C70" s="161" t="s">
        <v>195</v>
      </c>
      <c r="D70" s="513"/>
      <c r="E70" s="225">
        <v>765608</v>
      </c>
      <c r="F70" s="226">
        <v>864025</v>
      </c>
      <c r="G70" s="403">
        <v>1629633</v>
      </c>
      <c r="H70" s="226">
        <v>785498</v>
      </c>
      <c r="I70" s="226">
        <v>923754</v>
      </c>
      <c r="J70" s="227">
        <v>1709252</v>
      </c>
      <c r="L70" s="437"/>
      <c r="M70" s="437"/>
      <c r="N70" s="437"/>
      <c r="O70" s="437"/>
      <c r="P70" s="437"/>
      <c r="Q70" s="437"/>
    </row>
    <row r="71" spans="1:17" ht="14.1" customHeight="1" x14ac:dyDescent="0.25">
      <c r="A71" s="39"/>
      <c r="B71" s="55" t="s">
        <v>311</v>
      </c>
      <c r="C71" s="161" t="s">
        <v>322</v>
      </c>
      <c r="D71" s="513"/>
      <c r="E71" s="225">
        <v>0</v>
      </c>
      <c r="F71" s="226">
        <v>775706</v>
      </c>
      <c r="G71" s="403">
        <v>775706</v>
      </c>
      <c r="H71" s="226">
        <v>31748</v>
      </c>
      <c r="I71" s="226">
        <v>791418</v>
      </c>
      <c r="J71" s="227">
        <v>823166</v>
      </c>
      <c r="L71" s="437"/>
      <c r="M71" s="437"/>
      <c r="N71" s="437"/>
      <c r="O71" s="437"/>
      <c r="P71" s="437"/>
      <c r="Q71" s="437"/>
    </row>
    <row r="72" spans="1:17" ht="14.1" customHeight="1" x14ac:dyDescent="0.25">
      <c r="A72" s="39"/>
      <c r="B72" s="55" t="s">
        <v>312</v>
      </c>
      <c r="C72" s="161" t="s">
        <v>317</v>
      </c>
      <c r="D72" s="513"/>
      <c r="E72" s="225">
        <v>765608</v>
      </c>
      <c r="F72" s="226">
        <v>88319</v>
      </c>
      <c r="G72" s="403">
        <v>853927</v>
      </c>
      <c r="H72" s="226">
        <v>753750</v>
      </c>
      <c r="I72" s="226">
        <v>132336</v>
      </c>
      <c r="J72" s="227">
        <v>886086</v>
      </c>
      <c r="L72" s="437"/>
      <c r="M72" s="437"/>
      <c r="N72" s="437"/>
      <c r="O72" s="437"/>
      <c r="P72" s="437"/>
      <c r="Q72" s="437"/>
    </row>
    <row r="73" spans="1:17" ht="14.1" customHeight="1" x14ac:dyDescent="0.25">
      <c r="A73" s="39"/>
      <c r="B73" s="55" t="s">
        <v>275</v>
      </c>
      <c r="C73" s="161" t="s">
        <v>27</v>
      </c>
      <c r="D73" s="513"/>
      <c r="E73" s="228">
        <v>0</v>
      </c>
      <c r="F73" s="226">
        <v>45122</v>
      </c>
      <c r="G73" s="403">
        <v>45122</v>
      </c>
      <c r="H73" s="333">
        <v>0</v>
      </c>
      <c r="I73" s="226">
        <v>18066</v>
      </c>
      <c r="J73" s="227">
        <v>18066</v>
      </c>
      <c r="L73" s="437"/>
      <c r="M73" s="437"/>
      <c r="N73" s="437"/>
      <c r="O73" s="437"/>
      <c r="P73" s="437"/>
      <c r="Q73" s="437"/>
    </row>
    <row r="74" spans="1:17" ht="14.1" customHeight="1" x14ac:dyDescent="0.25">
      <c r="A74" s="39"/>
      <c r="B74" s="55" t="s">
        <v>313</v>
      </c>
      <c r="C74" s="161" t="s">
        <v>315</v>
      </c>
      <c r="D74" s="513"/>
      <c r="E74" s="228">
        <v>0</v>
      </c>
      <c r="F74" s="226">
        <v>0</v>
      </c>
      <c r="G74" s="403">
        <v>0</v>
      </c>
      <c r="H74" s="333">
        <v>0</v>
      </c>
      <c r="I74" s="226">
        <v>0</v>
      </c>
      <c r="J74" s="227">
        <v>0</v>
      </c>
      <c r="L74" s="437"/>
      <c r="M74" s="437"/>
      <c r="N74" s="437"/>
      <c r="O74" s="437"/>
      <c r="P74" s="437"/>
      <c r="Q74" s="437"/>
    </row>
    <row r="75" spans="1:17" ht="14.1" customHeight="1" x14ac:dyDescent="0.25">
      <c r="A75" s="39"/>
      <c r="B75" s="55" t="s">
        <v>314</v>
      </c>
      <c r="C75" s="161" t="s">
        <v>316</v>
      </c>
      <c r="D75" s="513"/>
      <c r="E75" s="228">
        <v>0</v>
      </c>
      <c r="F75" s="226">
        <v>45122</v>
      </c>
      <c r="G75" s="403">
        <v>45122</v>
      </c>
      <c r="H75" s="333">
        <v>0</v>
      </c>
      <c r="I75" s="226">
        <v>18066</v>
      </c>
      <c r="J75" s="227">
        <v>18066</v>
      </c>
      <c r="L75" s="437"/>
      <c r="M75" s="437"/>
      <c r="N75" s="437"/>
      <c r="O75" s="437"/>
      <c r="P75" s="437"/>
      <c r="Q75" s="437"/>
    </row>
    <row r="76" spans="1:17" ht="14.1" customHeight="1" x14ac:dyDescent="0.25">
      <c r="A76" s="39"/>
      <c r="B76" s="55" t="s">
        <v>276</v>
      </c>
      <c r="C76" s="161" t="s">
        <v>186</v>
      </c>
      <c r="D76" s="513"/>
      <c r="E76" s="228">
        <v>0</v>
      </c>
      <c r="F76" s="226">
        <v>21215021</v>
      </c>
      <c r="G76" s="403">
        <v>21215021</v>
      </c>
      <c r="H76" s="333">
        <v>0</v>
      </c>
      <c r="I76" s="226">
        <v>18304831</v>
      </c>
      <c r="J76" s="227">
        <v>18304831</v>
      </c>
      <c r="L76" s="437"/>
      <c r="M76" s="437"/>
      <c r="N76" s="437"/>
      <c r="O76" s="437"/>
      <c r="P76" s="437"/>
      <c r="Q76" s="437"/>
    </row>
    <row r="77" spans="1:17" ht="14.1" customHeight="1" x14ac:dyDescent="0.25">
      <c r="A77" s="39"/>
      <c r="B77" s="54" t="s">
        <v>199</v>
      </c>
      <c r="C77" s="163"/>
      <c r="D77" s="509"/>
      <c r="E77" s="223">
        <v>750732455</v>
      </c>
      <c r="F77" s="223">
        <v>806841594</v>
      </c>
      <c r="G77" s="400">
        <v>1557574049</v>
      </c>
      <c r="H77" s="70">
        <v>716032012</v>
      </c>
      <c r="I77" s="223">
        <v>729102775</v>
      </c>
      <c r="J77" s="70">
        <v>1445134787</v>
      </c>
      <c r="L77" s="437"/>
      <c r="M77" s="437"/>
      <c r="N77" s="437"/>
      <c r="O77" s="437"/>
      <c r="P77" s="437"/>
      <c r="Q77" s="437"/>
    </row>
    <row r="78" spans="1:17" ht="14.1" customHeight="1" x14ac:dyDescent="0.25">
      <c r="A78" s="39"/>
      <c r="B78" s="57" t="s">
        <v>59</v>
      </c>
      <c r="C78" s="159" t="s">
        <v>50</v>
      </c>
      <c r="D78" s="509"/>
      <c r="E78" s="223">
        <v>41055617</v>
      </c>
      <c r="F78" s="223">
        <v>47842464</v>
      </c>
      <c r="G78" s="400">
        <v>88898081</v>
      </c>
      <c r="H78" s="70">
        <v>34633151</v>
      </c>
      <c r="I78" s="223">
        <v>44578085</v>
      </c>
      <c r="J78" s="153">
        <v>79211236</v>
      </c>
      <c r="L78" s="437"/>
      <c r="M78" s="437"/>
      <c r="N78" s="437"/>
      <c r="O78" s="437"/>
      <c r="P78" s="437"/>
      <c r="Q78" s="437"/>
    </row>
    <row r="79" spans="1:17" ht="14.1" customHeight="1" x14ac:dyDescent="0.25">
      <c r="A79" s="39"/>
      <c r="B79" s="55" t="s">
        <v>154</v>
      </c>
      <c r="C79" s="161" t="s">
        <v>178</v>
      </c>
      <c r="D79" s="513"/>
      <c r="E79" s="225">
        <v>5768576</v>
      </c>
      <c r="F79" s="333">
        <v>0</v>
      </c>
      <c r="G79" s="403">
        <v>5768576</v>
      </c>
      <c r="H79" s="226">
        <v>3982523</v>
      </c>
      <c r="I79" s="333">
        <v>0</v>
      </c>
      <c r="J79" s="227">
        <v>3982523</v>
      </c>
      <c r="L79" s="437"/>
      <c r="M79" s="437"/>
      <c r="N79" s="437"/>
      <c r="O79" s="437"/>
      <c r="P79" s="437"/>
      <c r="Q79" s="437"/>
    </row>
    <row r="80" spans="1:17" ht="14.1" customHeight="1" x14ac:dyDescent="0.25">
      <c r="A80" s="39"/>
      <c r="B80" s="55" t="s">
        <v>155</v>
      </c>
      <c r="C80" s="161" t="s">
        <v>28</v>
      </c>
      <c r="D80" s="513"/>
      <c r="E80" s="225">
        <v>15836161</v>
      </c>
      <c r="F80" s="226">
        <v>16319933</v>
      </c>
      <c r="G80" s="403">
        <v>32156094</v>
      </c>
      <c r="H80" s="226">
        <v>11117076</v>
      </c>
      <c r="I80" s="226">
        <v>15329484</v>
      </c>
      <c r="J80" s="227">
        <v>26446560</v>
      </c>
      <c r="L80" s="437"/>
      <c r="M80" s="437"/>
      <c r="N80" s="437"/>
      <c r="O80" s="437"/>
      <c r="P80" s="437"/>
      <c r="Q80" s="437"/>
    </row>
    <row r="81" spans="1:17" ht="14.1" customHeight="1" x14ac:dyDescent="0.25">
      <c r="A81" s="39"/>
      <c r="B81" s="55" t="s">
        <v>156</v>
      </c>
      <c r="C81" s="161" t="s">
        <v>29</v>
      </c>
      <c r="D81" s="513"/>
      <c r="E81" s="225">
        <v>16252196</v>
      </c>
      <c r="F81" s="226">
        <v>6000564</v>
      </c>
      <c r="G81" s="403">
        <v>22252760</v>
      </c>
      <c r="H81" s="226">
        <v>16479946</v>
      </c>
      <c r="I81" s="226">
        <v>5246790</v>
      </c>
      <c r="J81" s="227">
        <v>21726736</v>
      </c>
      <c r="L81" s="437"/>
      <c r="M81" s="437"/>
      <c r="N81" s="437"/>
      <c r="O81" s="437"/>
      <c r="P81" s="437"/>
      <c r="Q81" s="437"/>
    </row>
    <row r="82" spans="1:17" ht="14.1" customHeight="1" x14ac:dyDescent="0.25">
      <c r="A82" s="39"/>
      <c r="B82" s="55" t="s">
        <v>157</v>
      </c>
      <c r="C82" s="161" t="s">
        <v>30</v>
      </c>
      <c r="D82" s="513"/>
      <c r="E82" s="225">
        <v>2896736</v>
      </c>
      <c r="F82" s="226">
        <v>981697</v>
      </c>
      <c r="G82" s="403">
        <v>3878433</v>
      </c>
      <c r="H82" s="226">
        <v>2819574</v>
      </c>
      <c r="I82" s="226">
        <v>1015696</v>
      </c>
      <c r="J82" s="227">
        <v>3835270</v>
      </c>
      <c r="L82" s="437"/>
      <c r="M82" s="437"/>
      <c r="N82" s="437"/>
      <c r="O82" s="437"/>
      <c r="P82" s="437"/>
      <c r="Q82" s="437"/>
    </row>
    <row r="83" spans="1:17" ht="14.1" customHeight="1" x14ac:dyDescent="0.25">
      <c r="A83" s="39"/>
      <c r="B83" s="55" t="s">
        <v>158</v>
      </c>
      <c r="C83" s="161" t="s">
        <v>31</v>
      </c>
      <c r="D83" s="513"/>
      <c r="E83" s="225">
        <v>201276</v>
      </c>
      <c r="F83" s="226">
        <v>20731696</v>
      </c>
      <c r="G83" s="403">
        <v>20932972</v>
      </c>
      <c r="H83" s="226">
        <v>189845</v>
      </c>
      <c r="I83" s="226">
        <v>19205507</v>
      </c>
      <c r="J83" s="227">
        <v>19395352</v>
      </c>
      <c r="L83" s="437"/>
      <c r="M83" s="437"/>
      <c r="N83" s="437"/>
      <c r="O83" s="437"/>
      <c r="P83" s="437"/>
      <c r="Q83" s="437"/>
    </row>
    <row r="84" spans="1:17" ht="14.1" customHeight="1" x14ac:dyDescent="0.25">
      <c r="A84" s="39"/>
      <c r="B84" s="55" t="s">
        <v>159</v>
      </c>
      <c r="C84" s="161" t="s">
        <v>284</v>
      </c>
      <c r="D84" s="513"/>
      <c r="E84" s="228">
        <v>0</v>
      </c>
      <c r="F84" s="226">
        <v>140486</v>
      </c>
      <c r="G84" s="403">
        <v>140486</v>
      </c>
      <c r="H84" s="333">
        <v>0</v>
      </c>
      <c r="I84" s="226">
        <v>128789</v>
      </c>
      <c r="J84" s="227">
        <v>128789</v>
      </c>
      <c r="L84" s="437"/>
      <c r="M84" s="437"/>
      <c r="N84" s="437"/>
      <c r="O84" s="437"/>
      <c r="P84" s="437"/>
      <c r="Q84" s="437"/>
    </row>
    <row r="85" spans="1:17" ht="14.1" customHeight="1" x14ac:dyDescent="0.25">
      <c r="A85" s="39"/>
      <c r="B85" s="55" t="s">
        <v>160</v>
      </c>
      <c r="C85" s="161" t="s">
        <v>32</v>
      </c>
      <c r="D85" s="513"/>
      <c r="E85" s="225">
        <v>100672</v>
      </c>
      <c r="F85" s="226">
        <v>3668088</v>
      </c>
      <c r="G85" s="403">
        <v>3768760</v>
      </c>
      <c r="H85" s="226">
        <v>44187</v>
      </c>
      <c r="I85" s="226">
        <v>3651819</v>
      </c>
      <c r="J85" s="227">
        <v>3696006</v>
      </c>
      <c r="L85" s="437"/>
      <c r="M85" s="437"/>
      <c r="N85" s="437"/>
      <c r="O85" s="437"/>
      <c r="P85" s="437"/>
      <c r="Q85" s="437"/>
    </row>
    <row r="86" spans="1:17" ht="14.1" customHeight="1" x14ac:dyDescent="0.25">
      <c r="A86" s="39"/>
      <c r="B86" s="55" t="s">
        <v>161</v>
      </c>
      <c r="C86" s="161" t="s">
        <v>33</v>
      </c>
      <c r="D86" s="513"/>
      <c r="E86" s="228">
        <v>0</v>
      </c>
      <c r="F86" s="333">
        <v>0</v>
      </c>
      <c r="G86" s="402">
        <v>0</v>
      </c>
      <c r="H86" s="333">
        <v>0</v>
      </c>
      <c r="I86" s="333">
        <v>0</v>
      </c>
      <c r="J86" s="334">
        <v>0</v>
      </c>
      <c r="L86" s="437"/>
      <c r="M86" s="437"/>
      <c r="N86" s="437"/>
      <c r="O86" s="437"/>
      <c r="P86" s="437"/>
      <c r="Q86" s="437"/>
    </row>
    <row r="87" spans="1:17" ht="14.1" customHeight="1" x14ac:dyDescent="0.25">
      <c r="A87" s="39"/>
      <c r="B87" s="57" t="s">
        <v>58</v>
      </c>
      <c r="C87" s="159" t="s">
        <v>51</v>
      </c>
      <c r="D87" s="513"/>
      <c r="E87" s="223">
        <v>709676838</v>
      </c>
      <c r="F87" s="223">
        <v>758999130</v>
      </c>
      <c r="G87" s="400">
        <v>1468675968</v>
      </c>
      <c r="H87" s="70">
        <v>681398861</v>
      </c>
      <c r="I87" s="223">
        <v>684524690</v>
      </c>
      <c r="J87" s="153">
        <v>1365923551</v>
      </c>
      <c r="L87" s="437"/>
      <c r="M87" s="437"/>
      <c r="N87" s="437"/>
      <c r="O87" s="437"/>
      <c r="P87" s="437"/>
      <c r="Q87" s="437"/>
    </row>
    <row r="88" spans="1:17" ht="14.1" customHeight="1" x14ac:dyDescent="0.25">
      <c r="A88" s="39"/>
      <c r="B88" s="60" t="s">
        <v>162</v>
      </c>
      <c r="C88" s="161" t="s">
        <v>177</v>
      </c>
      <c r="D88" s="513"/>
      <c r="E88" s="225">
        <v>3212318</v>
      </c>
      <c r="F88" s="226">
        <v>1318759</v>
      </c>
      <c r="G88" s="403">
        <v>4531077</v>
      </c>
      <c r="H88" s="226">
        <v>2341155</v>
      </c>
      <c r="I88" s="226">
        <v>27885</v>
      </c>
      <c r="J88" s="227">
        <v>2369040</v>
      </c>
      <c r="L88" s="437"/>
      <c r="M88" s="437"/>
      <c r="N88" s="437"/>
      <c r="O88" s="437"/>
      <c r="P88" s="437"/>
      <c r="Q88" s="437"/>
    </row>
    <row r="89" spans="1:17" ht="14.1" customHeight="1" x14ac:dyDescent="0.25">
      <c r="A89" s="39"/>
      <c r="B89" s="55" t="s">
        <v>163</v>
      </c>
      <c r="C89" s="164" t="s">
        <v>34</v>
      </c>
      <c r="D89" s="513"/>
      <c r="E89" s="225">
        <v>26591258</v>
      </c>
      <c r="F89" s="226">
        <v>12183454</v>
      </c>
      <c r="G89" s="403">
        <v>38774712</v>
      </c>
      <c r="H89" s="226">
        <v>27120291</v>
      </c>
      <c r="I89" s="226">
        <v>11296710</v>
      </c>
      <c r="J89" s="227">
        <v>38417001</v>
      </c>
      <c r="L89" s="437"/>
      <c r="M89" s="437"/>
      <c r="N89" s="437"/>
      <c r="O89" s="437"/>
      <c r="P89" s="437"/>
      <c r="Q89" s="437"/>
    </row>
    <row r="90" spans="1:17" ht="14.1" customHeight="1" x14ac:dyDescent="0.25">
      <c r="A90" s="39"/>
      <c r="B90" s="60" t="s">
        <v>164</v>
      </c>
      <c r="C90" s="161" t="s">
        <v>196</v>
      </c>
      <c r="D90" s="513"/>
      <c r="E90" s="225">
        <v>3872</v>
      </c>
      <c r="F90" s="333">
        <v>0</v>
      </c>
      <c r="G90" s="403">
        <v>3872</v>
      </c>
      <c r="H90" s="226">
        <v>13913</v>
      </c>
      <c r="I90" s="333">
        <v>0</v>
      </c>
      <c r="J90" s="227">
        <v>13913</v>
      </c>
      <c r="L90" s="437"/>
      <c r="M90" s="437"/>
      <c r="N90" s="437"/>
      <c r="O90" s="437"/>
      <c r="P90" s="437"/>
      <c r="Q90" s="437"/>
    </row>
    <row r="91" spans="1:17" ht="14.1" customHeight="1" x14ac:dyDescent="0.25">
      <c r="A91" s="39"/>
      <c r="B91" s="55" t="s">
        <v>165</v>
      </c>
      <c r="C91" s="164" t="s">
        <v>197</v>
      </c>
      <c r="D91" s="513"/>
      <c r="E91" s="228">
        <v>0</v>
      </c>
      <c r="F91" s="333">
        <v>0</v>
      </c>
      <c r="G91" s="402">
        <v>0</v>
      </c>
      <c r="H91" s="333">
        <v>0</v>
      </c>
      <c r="I91" s="333">
        <v>0</v>
      </c>
      <c r="J91" s="334">
        <v>0</v>
      </c>
      <c r="L91" s="437"/>
      <c r="M91" s="437"/>
      <c r="N91" s="437"/>
      <c r="O91" s="437"/>
      <c r="P91" s="437"/>
      <c r="Q91" s="437"/>
    </row>
    <row r="92" spans="1:17" ht="14.1" customHeight="1" x14ac:dyDescent="0.25">
      <c r="A92" s="39"/>
      <c r="B92" s="58" t="s">
        <v>166</v>
      </c>
      <c r="C92" s="161" t="s">
        <v>295</v>
      </c>
      <c r="D92" s="513"/>
      <c r="E92" s="225">
        <v>172080734</v>
      </c>
      <c r="F92" s="226">
        <v>133386593</v>
      </c>
      <c r="G92" s="403">
        <v>305467327</v>
      </c>
      <c r="H92" s="226">
        <v>169414525</v>
      </c>
      <c r="I92" s="226">
        <v>123196216</v>
      </c>
      <c r="J92" s="227">
        <v>292610741</v>
      </c>
      <c r="L92" s="437"/>
      <c r="M92" s="437"/>
      <c r="N92" s="437"/>
      <c r="O92" s="437"/>
      <c r="P92" s="437"/>
      <c r="Q92" s="437"/>
    </row>
    <row r="93" spans="1:17" ht="14.1" customHeight="1" x14ac:dyDescent="0.25">
      <c r="A93" s="39"/>
      <c r="B93" s="55" t="s">
        <v>167</v>
      </c>
      <c r="C93" s="160" t="s">
        <v>35</v>
      </c>
      <c r="D93" s="513"/>
      <c r="E93" s="225">
        <v>507788656</v>
      </c>
      <c r="F93" s="226">
        <v>612110229</v>
      </c>
      <c r="G93" s="403">
        <v>1119898885</v>
      </c>
      <c r="H93" s="226">
        <v>482508977</v>
      </c>
      <c r="I93" s="226">
        <v>550003792</v>
      </c>
      <c r="J93" s="227">
        <v>1032512769</v>
      </c>
      <c r="L93" s="437"/>
      <c r="M93" s="437"/>
      <c r="N93" s="437"/>
      <c r="O93" s="437"/>
      <c r="P93" s="437"/>
      <c r="Q93" s="437"/>
    </row>
    <row r="94" spans="1:17" ht="14.1" customHeight="1" x14ac:dyDescent="0.25">
      <c r="A94" s="39"/>
      <c r="B94" s="55" t="s">
        <v>168</v>
      </c>
      <c r="C94" s="161" t="s">
        <v>36</v>
      </c>
      <c r="D94" s="513"/>
      <c r="E94" s="228">
        <v>0</v>
      </c>
      <c r="F94" s="226">
        <v>95</v>
      </c>
      <c r="G94" s="403">
        <v>95</v>
      </c>
      <c r="H94" s="333">
        <v>0</v>
      </c>
      <c r="I94" s="226">
        <v>87</v>
      </c>
      <c r="J94" s="227">
        <v>87</v>
      </c>
      <c r="L94" s="437"/>
      <c r="M94" s="437"/>
      <c r="N94" s="437"/>
      <c r="O94" s="437"/>
      <c r="P94" s="437"/>
      <c r="Q94" s="437"/>
    </row>
    <row r="95" spans="1:17" s="75" customFormat="1" ht="14.1" customHeight="1" x14ac:dyDescent="0.25">
      <c r="A95" s="74"/>
      <c r="B95" s="57" t="s">
        <v>63</v>
      </c>
      <c r="C95" s="159" t="s">
        <v>198</v>
      </c>
      <c r="D95" s="513"/>
      <c r="E95" s="228">
        <v>0</v>
      </c>
      <c r="F95" s="333">
        <v>0</v>
      </c>
      <c r="G95" s="402">
        <v>0</v>
      </c>
      <c r="H95" s="333">
        <v>0</v>
      </c>
      <c r="I95" s="333">
        <v>0</v>
      </c>
      <c r="J95" s="334">
        <v>0</v>
      </c>
      <c r="L95" s="437"/>
      <c r="M95" s="437"/>
      <c r="N95" s="437"/>
      <c r="O95" s="437"/>
      <c r="P95" s="437"/>
      <c r="Q95" s="437"/>
    </row>
    <row r="96" spans="1:17" ht="15.75" customHeight="1" x14ac:dyDescent="0.25">
      <c r="A96" s="39"/>
      <c r="B96" s="55"/>
      <c r="C96" s="161"/>
      <c r="D96" s="513"/>
      <c r="E96" s="223"/>
      <c r="F96" s="70"/>
      <c r="G96" s="400"/>
      <c r="H96" s="70"/>
      <c r="I96" s="70"/>
      <c r="J96" s="153"/>
      <c r="L96" s="437"/>
      <c r="M96" s="437"/>
      <c r="N96" s="437"/>
      <c r="O96" s="437"/>
      <c r="P96" s="437"/>
      <c r="Q96" s="437"/>
    </row>
    <row r="97" spans="1:17" ht="14.1" customHeight="1" x14ac:dyDescent="0.25">
      <c r="A97" s="61"/>
      <c r="B97" s="29"/>
      <c r="C97" s="159" t="s">
        <v>91</v>
      </c>
      <c r="D97" s="513"/>
      <c r="E97" s="223">
        <v>936811565</v>
      </c>
      <c r="F97" s="223">
        <v>1140344037</v>
      </c>
      <c r="G97" s="400">
        <v>2077155602</v>
      </c>
      <c r="H97" s="70">
        <v>878191427</v>
      </c>
      <c r="I97" s="223">
        <v>1041808417</v>
      </c>
      <c r="J97" s="153">
        <v>1919999844</v>
      </c>
      <c r="L97" s="437"/>
      <c r="M97" s="437"/>
      <c r="N97" s="437"/>
      <c r="O97" s="437"/>
      <c r="P97" s="437"/>
      <c r="Q97" s="437"/>
    </row>
    <row r="98" spans="1:17" ht="15.75" x14ac:dyDescent="0.25">
      <c r="A98" s="40"/>
      <c r="B98" s="56"/>
      <c r="C98" s="165"/>
      <c r="D98" s="514"/>
      <c r="E98" s="229"/>
      <c r="F98" s="230"/>
      <c r="G98" s="229"/>
      <c r="H98" s="404"/>
      <c r="I98" s="230"/>
      <c r="J98" s="231"/>
      <c r="L98" s="437"/>
      <c r="M98" s="437"/>
      <c r="N98" s="437"/>
      <c r="O98" s="437"/>
      <c r="P98" s="437"/>
      <c r="Q98" s="437"/>
    </row>
    <row r="99" spans="1:17" x14ac:dyDescent="0.2">
      <c r="D99" s="76"/>
      <c r="E99" s="38"/>
      <c r="F99" s="38"/>
      <c r="G99" s="38"/>
      <c r="H99" s="38"/>
      <c r="I99" s="38"/>
      <c r="J99" s="38"/>
    </row>
    <row r="100" spans="1:17" ht="15.75" x14ac:dyDescent="0.25">
      <c r="B100" s="7" t="s">
        <v>330</v>
      </c>
      <c r="D100" s="76"/>
      <c r="E100" s="38"/>
      <c r="F100" s="38"/>
      <c r="G100" s="38"/>
      <c r="H100" s="38"/>
      <c r="I100" s="38"/>
      <c r="J100" s="38"/>
    </row>
    <row r="101" spans="1:17" x14ac:dyDescent="0.2">
      <c r="D101" s="77"/>
      <c r="E101" s="38"/>
      <c r="F101" s="38"/>
      <c r="G101" s="38"/>
      <c r="H101" s="38"/>
      <c r="I101" s="38"/>
      <c r="J101" s="38"/>
    </row>
    <row r="102" spans="1:17" x14ac:dyDescent="0.2">
      <c r="D102" s="77"/>
      <c r="E102" s="38"/>
      <c r="F102" s="38"/>
      <c r="G102" s="38"/>
      <c r="H102" s="38"/>
      <c r="I102" s="38"/>
      <c r="J102" s="38"/>
    </row>
    <row r="103" spans="1:17" x14ac:dyDescent="0.2">
      <c r="D103" s="77"/>
      <c r="E103" s="33"/>
      <c r="F103" s="33"/>
      <c r="G103" s="33"/>
      <c r="H103" s="33"/>
      <c r="I103" s="33"/>
      <c r="J103" s="33"/>
    </row>
    <row r="104" spans="1:17" x14ac:dyDescent="0.2">
      <c r="D104" s="77"/>
    </row>
    <row r="105" spans="1:17" x14ac:dyDescent="0.2">
      <c r="D105" s="77"/>
    </row>
    <row r="106" spans="1:17" x14ac:dyDescent="0.2">
      <c r="D106" s="77"/>
    </row>
    <row r="107" spans="1:17" x14ac:dyDescent="0.2">
      <c r="D107" s="77"/>
    </row>
    <row r="108" spans="1:17" x14ac:dyDescent="0.2">
      <c r="D108" s="77"/>
    </row>
    <row r="109" spans="1:17" x14ac:dyDescent="0.2">
      <c r="D109" s="77"/>
    </row>
    <row r="110" spans="1:17" x14ac:dyDescent="0.2">
      <c r="D110" s="77"/>
    </row>
  </sheetData>
  <mergeCells count="8">
    <mergeCell ref="H8:J8"/>
    <mergeCell ref="H9:J9"/>
    <mergeCell ref="B4:G4"/>
    <mergeCell ref="E9:G9"/>
    <mergeCell ref="A7:C10"/>
    <mergeCell ref="D7:D10"/>
    <mergeCell ref="E8:G8"/>
    <mergeCell ref="E7:J7"/>
  </mergeCells>
  <phoneticPr fontId="0" type="noConversion"/>
  <pageMargins left="0.6692913385826772" right="0.23622047244094491" top="0.15748031496062992" bottom="0.51181102362204722" header="0.19685039370078741" footer="0.19685039370078741"/>
  <pageSetup paperSize="9" scale="45" orientation="portrait" horizontalDpi="300" verticalDpi="300" r:id="rId1"/>
  <headerFooter alignWithMargins="0">
    <oddFooter>&amp;C&amp;"Times New Roman,Normal"&amp;16 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zoomScale="75" zoomScaleNormal="75" zoomScaleSheetLayoutView="75" workbookViewId="0">
      <selection sqref="A1:XFD1048576"/>
    </sheetView>
  </sheetViews>
  <sheetFormatPr defaultColWidth="9.140625" defaultRowHeight="12.75" x14ac:dyDescent="0.2"/>
  <cols>
    <col min="1" max="1" width="2.85546875" style="47" customWidth="1"/>
    <col min="2" max="2" width="7" style="47" customWidth="1"/>
    <col min="3" max="3" width="87.5703125" style="47" customWidth="1"/>
    <col min="4" max="4" width="11" style="47" bestFit="1" customWidth="1"/>
    <col min="5" max="5" width="21" style="47" bestFit="1" customWidth="1"/>
    <col min="6" max="6" width="18.42578125" style="47" customWidth="1"/>
    <col min="7" max="7" width="21" style="47" bestFit="1" customWidth="1"/>
    <col min="8" max="8" width="17.28515625" style="47" bestFit="1" customWidth="1"/>
    <col min="9" max="16384" width="9.140625" style="47"/>
  </cols>
  <sheetData>
    <row r="1" spans="2:9" s="63" customFormat="1" ht="27" x14ac:dyDescent="0.4">
      <c r="B1" s="358" t="s">
        <v>254</v>
      </c>
      <c r="C1" s="353"/>
    </row>
    <row r="2" spans="2:9" s="63" customFormat="1" ht="21" customHeight="1" x14ac:dyDescent="0.4">
      <c r="B2" s="353"/>
      <c r="C2" s="353"/>
    </row>
    <row r="3" spans="2:9" s="63" customFormat="1" ht="27.75" x14ac:dyDescent="0.4">
      <c r="B3" s="50" t="s">
        <v>82</v>
      </c>
      <c r="C3" s="353"/>
    </row>
    <row r="4" spans="2:9" s="36" customFormat="1" ht="25.5" x14ac:dyDescent="0.35">
      <c r="B4" s="359" t="s">
        <v>600</v>
      </c>
      <c r="D4" s="35"/>
      <c r="E4" s="35"/>
    </row>
    <row r="5" spans="2:9" s="36" customFormat="1" ht="20.25" x14ac:dyDescent="0.3">
      <c r="B5" s="354" t="s">
        <v>672</v>
      </c>
      <c r="D5" s="35"/>
      <c r="E5" s="35"/>
    </row>
    <row r="6" spans="2:9" s="46" customFormat="1" ht="15.75" x14ac:dyDescent="0.25">
      <c r="B6" s="16"/>
      <c r="C6" s="16"/>
      <c r="D6" s="16"/>
      <c r="E6" s="17"/>
    </row>
    <row r="7" spans="2:9" ht="25.5" customHeight="1" x14ac:dyDescent="0.25">
      <c r="B7" s="552" t="s">
        <v>663</v>
      </c>
      <c r="C7" s="553"/>
      <c r="D7" s="528" t="s">
        <v>88</v>
      </c>
      <c r="E7" s="558" t="s">
        <v>353</v>
      </c>
      <c r="F7" s="559"/>
      <c r="G7" s="559"/>
      <c r="H7" s="560"/>
    </row>
    <row r="8" spans="2:9" ht="14.25" customHeight="1" x14ac:dyDescent="0.2">
      <c r="B8" s="554"/>
      <c r="C8" s="555"/>
      <c r="D8" s="529"/>
      <c r="E8" s="368" t="s">
        <v>84</v>
      </c>
      <c r="F8" s="507" t="s">
        <v>598</v>
      </c>
      <c r="G8" s="368" t="s">
        <v>84</v>
      </c>
      <c r="H8" s="337" t="s">
        <v>598</v>
      </c>
    </row>
    <row r="9" spans="2:9" ht="15.75" customHeight="1" x14ac:dyDescent="0.25">
      <c r="B9" s="554"/>
      <c r="C9" s="555"/>
      <c r="D9" s="529"/>
      <c r="E9" s="369" t="s">
        <v>608</v>
      </c>
      <c r="F9" s="508" t="s">
        <v>505</v>
      </c>
      <c r="G9" s="369" t="s">
        <v>675</v>
      </c>
      <c r="H9" s="245" t="s">
        <v>676</v>
      </c>
    </row>
    <row r="10" spans="2:9" ht="6.75" customHeight="1" x14ac:dyDescent="0.2">
      <c r="B10" s="554"/>
      <c r="C10" s="555"/>
      <c r="D10" s="529"/>
      <c r="E10" s="550" t="s">
        <v>670</v>
      </c>
      <c r="F10" s="550" t="s">
        <v>671</v>
      </c>
      <c r="G10" s="561" t="s">
        <v>670</v>
      </c>
      <c r="H10" s="563" t="s">
        <v>671</v>
      </c>
    </row>
    <row r="11" spans="2:9" ht="9" customHeight="1" x14ac:dyDescent="0.2">
      <c r="B11" s="556"/>
      <c r="C11" s="557"/>
      <c r="D11" s="530"/>
      <c r="E11" s="551"/>
      <c r="F11" s="551"/>
      <c r="G11" s="562"/>
      <c r="H11" s="564"/>
    </row>
    <row r="12" spans="2:9" s="48" customFormat="1" ht="14.1" customHeight="1" x14ac:dyDescent="0.25">
      <c r="B12" s="232" t="s">
        <v>57</v>
      </c>
      <c r="C12" s="192" t="s">
        <v>39</v>
      </c>
      <c r="D12" s="510" t="s">
        <v>634</v>
      </c>
      <c r="E12" s="384">
        <v>20829103</v>
      </c>
      <c r="F12" s="506">
        <v>15568291</v>
      </c>
      <c r="G12" s="384">
        <v>10556282</v>
      </c>
      <c r="H12" s="375">
        <v>8185308</v>
      </c>
      <c r="I12" s="345"/>
    </row>
    <row r="13" spans="2:9" ht="14.1" customHeight="1" x14ac:dyDescent="0.25">
      <c r="B13" s="233" t="s">
        <v>65</v>
      </c>
      <c r="C13" s="195" t="s">
        <v>346</v>
      </c>
      <c r="D13" s="511"/>
      <c r="E13" s="382">
        <v>16673466</v>
      </c>
      <c r="F13" s="382">
        <v>12930489</v>
      </c>
      <c r="G13" s="382">
        <v>8468641</v>
      </c>
      <c r="H13" s="376">
        <v>6811748</v>
      </c>
      <c r="I13" s="345"/>
    </row>
    <row r="14" spans="2:9" ht="14.1" customHeight="1" x14ac:dyDescent="0.25">
      <c r="B14" s="233" t="s">
        <v>64</v>
      </c>
      <c r="C14" s="195" t="s">
        <v>347</v>
      </c>
      <c r="D14" s="511"/>
      <c r="E14" s="382">
        <v>156497</v>
      </c>
      <c r="F14" s="382">
        <v>157350</v>
      </c>
      <c r="G14" s="382">
        <v>86239</v>
      </c>
      <c r="H14" s="376">
        <v>85616</v>
      </c>
      <c r="I14" s="345"/>
    </row>
    <row r="15" spans="2:9" ht="14.1" customHeight="1" x14ac:dyDescent="0.25">
      <c r="B15" s="233" t="s">
        <v>66</v>
      </c>
      <c r="C15" s="195" t="s">
        <v>348</v>
      </c>
      <c r="D15" s="511"/>
      <c r="E15" s="382">
        <v>433963</v>
      </c>
      <c r="F15" s="382">
        <v>161365</v>
      </c>
      <c r="G15" s="382">
        <v>237780</v>
      </c>
      <c r="H15" s="376">
        <v>97375</v>
      </c>
      <c r="I15" s="345"/>
    </row>
    <row r="16" spans="2:9" ht="14.1" customHeight="1" x14ac:dyDescent="0.25">
      <c r="B16" s="233" t="s">
        <v>67</v>
      </c>
      <c r="C16" s="195" t="s">
        <v>349</v>
      </c>
      <c r="D16" s="511"/>
      <c r="E16" s="382">
        <v>77287</v>
      </c>
      <c r="F16" s="382">
        <v>7008</v>
      </c>
      <c r="G16" s="382">
        <v>47510</v>
      </c>
      <c r="H16" s="376">
        <v>3958</v>
      </c>
      <c r="I16" s="345"/>
    </row>
    <row r="17" spans="2:9" ht="14.1" customHeight="1" x14ac:dyDescent="0.25">
      <c r="B17" s="233" t="s">
        <v>73</v>
      </c>
      <c r="C17" s="195" t="s">
        <v>350</v>
      </c>
      <c r="D17" s="511"/>
      <c r="E17" s="382">
        <v>3226495</v>
      </c>
      <c r="F17" s="382">
        <v>2165482</v>
      </c>
      <c r="G17" s="382">
        <v>1598899</v>
      </c>
      <c r="H17" s="376">
        <v>1108888</v>
      </c>
      <c r="I17" s="345"/>
    </row>
    <row r="18" spans="2:9" ht="14.1" customHeight="1" x14ac:dyDescent="0.25">
      <c r="B18" s="233" t="s">
        <v>169</v>
      </c>
      <c r="C18" s="195" t="s">
        <v>491</v>
      </c>
      <c r="D18" s="511"/>
      <c r="E18" s="382">
        <v>26539</v>
      </c>
      <c r="F18" s="382">
        <v>24280</v>
      </c>
      <c r="G18" s="382">
        <v>15845</v>
      </c>
      <c r="H18" s="376">
        <v>11792</v>
      </c>
      <c r="I18" s="345"/>
    </row>
    <row r="19" spans="2:9" ht="14.1" customHeight="1" x14ac:dyDescent="0.25">
      <c r="B19" s="233" t="s">
        <v>170</v>
      </c>
      <c r="C19" s="195" t="s">
        <v>492</v>
      </c>
      <c r="D19" s="511"/>
      <c r="E19" s="382">
        <v>1571582</v>
      </c>
      <c r="F19" s="382">
        <v>1151926</v>
      </c>
      <c r="G19" s="382">
        <v>761125</v>
      </c>
      <c r="H19" s="376">
        <v>573640</v>
      </c>
      <c r="I19" s="345"/>
    </row>
    <row r="20" spans="2:9" ht="14.1" customHeight="1" x14ac:dyDescent="0.25">
      <c r="B20" s="233" t="s">
        <v>171</v>
      </c>
      <c r="C20" s="195" t="s">
        <v>493</v>
      </c>
      <c r="D20" s="511"/>
      <c r="E20" s="382">
        <v>1628374</v>
      </c>
      <c r="F20" s="382">
        <v>989276</v>
      </c>
      <c r="G20" s="382">
        <v>821929</v>
      </c>
      <c r="H20" s="376">
        <v>523456</v>
      </c>
      <c r="I20" s="345"/>
    </row>
    <row r="21" spans="2:9" ht="14.1" customHeight="1" x14ac:dyDescent="0.25">
      <c r="B21" s="233" t="s">
        <v>115</v>
      </c>
      <c r="C21" s="195" t="s">
        <v>269</v>
      </c>
      <c r="D21" s="511"/>
      <c r="E21" s="383">
        <v>0</v>
      </c>
      <c r="F21" s="383">
        <v>0</v>
      </c>
      <c r="G21" s="383">
        <v>0</v>
      </c>
      <c r="H21" s="377">
        <v>0</v>
      </c>
      <c r="I21" s="345"/>
    </row>
    <row r="22" spans="2:9" ht="14.1" customHeight="1" x14ac:dyDescent="0.25">
      <c r="B22" s="233" t="s">
        <v>116</v>
      </c>
      <c r="C22" s="195" t="s">
        <v>0</v>
      </c>
      <c r="D22" s="511"/>
      <c r="E22" s="382">
        <v>261395</v>
      </c>
      <c r="F22" s="382">
        <v>146597</v>
      </c>
      <c r="G22" s="382">
        <v>117213</v>
      </c>
      <c r="H22" s="376">
        <v>77723</v>
      </c>
      <c r="I22" s="345"/>
    </row>
    <row r="23" spans="2:9" ht="14.1" customHeight="1" x14ac:dyDescent="0.25">
      <c r="B23" s="234" t="s">
        <v>61</v>
      </c>
      <c r="C23" s="197" t="s">
        <v>40</v>
      </c>
      <c r="D23" s="510" t="s">
        <v>635</v>
      </c>
      <c r="E23" s="384">
        <v>11690422</v>
      </c>
      <c r="F23" s="384">
        <v>7662089</v>
      </c>
      <c r="G23" s="384">
        <v>5912664</v>
      </c>
      <c r="H23" s="375">
        <v>4066871</v>
      </c>
      <c r="I23" s="345"/>
    </row>
    <row r="24" spans="2:9" s="48" customFormat="1" ht="14.1" customHeight="1" x14ac:dyDescent="0.25">
      <c r="B24" s="233" t="s">
        <v>68</v>
      </c>
      <c r="C24" s="195" t="s">
        <v>1</v>
      </c>
      <c r="D24" s="511"/>
      <c r="E24" s="382">
        <v>9366573</v>
      </c>
      <c r="F24" s="382">
        <v>5322025</v>
      </c>
      <c r="G24" s="382">
        <v>4678176</v>
      </c>
      <c r="H24" s="376">
        <v>2792849</v>
      </c>
      <c r="I24" s="345"/>
    </row>
    <row r="25" spans="2:9" ht="14.1" customHeight="1" x14ac:dyDescent="0.25">
      <c r="B25" s="233" t="s">
        <v>69</v>
      </c>
      <c r="C25" s="198" t="s">
        <v>3</v>
      </c>
      <c r="D25" s="510"/>
      <c r="E25" s="382">
        <v>1047939</v>
      </c>
      <c r="F25" s="382">
        <v>763055</v>
      </c>
      <c r="G25" s="382">
        <v>536910</v>
      </c>
      <c r="H25" s="376">
        <v>431643</v>
      </c>
      <c r="I25" s="345"/>
    </row>
    <row r="26" spans="2:9" ht="14.1" customHeight="1" x14ac:dyDescent="0.25">
      <c r="B26" s="233" t="s">
        <v>70</v>
      </c>
      <c r="C26" s="199" t="s">
        <v>2</v>
      </c>
      <c r="D26" s="510"/>
      <c r="E26" s="382">
        <v>23922</v>
      </c>
      <c r="F26" s="382">
        <v>528103</v>
      </c>
      <c r="G26" s="382">
        <v>17645</v>
      </c>
      <c r="H26" s="376">
        <v>280460</v>
      </c>
      <c r="I26" s="345"/>
    </row>
    <row r="27" spans="2:9" ht="14.1" customHeight="1" x14ac:dyDescent="0.25">
      <c r="B27" s="233" t="s">
        <v>79</v>
      </c>
      <c r="C27" s="195" t="s">
        <v>4</v>
      </c>
      <c r="D27" s="511"/>
      <c r="E27" s="382">
        <v>1092862</v>
      </c>
      <c r="F27" s="382">
        <v>1001949</v>
      </c>
      <c r="G27" s="382">
        <v>618642</v>
      </c>
      <c r="H27" s="376">
        <v>528074</v>
      </c>
      <c r="I27" s="345"/>
    </row>
    <row r="28" spans="2:9" ht="14.1" customHeight="1" x14ac:dyDescent="0.25">
      <c r="B28" s="233" t="s">
        <v>80</v>
      </c>
      <c r="C28" s="425" t="s">
        <v>614</v>
      </c>
      <c r="D28" s="510"/>
      <c r="E28" s="382">
        <v>92977</v>
      </c>
      <c r="F28" s="382">
        <v>491</v>
      </c>
      <c r="G28" s="382">
        <v>45915</v>
      </c>
      <c r="H28" s="376">
        <v>226</v>
      </c>
      <c r="I28" s="345"/>
    </row>
    <row r="29" spans="2:9" ht="14.1" customHeight="1" x14ac:dyDescent="0.25">
      <c r="B29" s="233" t="s">
        <v>233</v>
      </c>
      <c r="C29" s="425" t="s">
        <v>270</v>
      </c>
      <c r="D29" s="510"/>
      <c r="E29" s="382">
        <v>66149</v>
      </c>
      <c r="F29" s="382">
        <v>46466</v>
      </c>
      <c r="G29" s="382">
        <v>15376</v>
      </c>
      <c r="H29" s="376">
        <v>33619</v>
      </c>
      <c r="I29" s="345"/>
    </row>
    <row r="30" spans="2:9" ht="14.1" customHeight="1" x14ac:dyDescent="0.25">
      <c r="B30" s="232" t="s">
        <v>60</v>
      </c>
      <c r="C30" s="193" t="s">
        <v>52</v>
      </c>
      <c r="D30" s="511"/>
      <c r="E30" s="384">
        <v>9138681</v>
      </c>
      <c r="F30" s="384">
        <v>7906202</v>
      </c>
      <c r="G30" s="384">
        <v>4643618</v>
      </c>
      <c r="H30" s="375">
        <v>4118437</v>
      </c>
      <c r="I30" s="345"/>
    </row>
    <row r="31" spans="2:9" s="48" customFormat="1" ht="14.1" customHeight="1" x14ac:dyDescent="0.25">
      <c r="B31" s="232" t="s">
        <v>59</v>
      </c>
      <c r="C31" s="193" t="s">
        <v>588</v>
      </c>
      <c r="D31" s="511"/>
      <c r="E31" s="384">
        <v>2869922</v>
      </c>
      <c r="F31" s="384">
        <v>2302931</v>
      </c>
      <c r="G31" s="384">
        <v>1439420</v>
      </c>
      <c r="H31" s="375">
        <v>1133717</v>
      </c>
      <c r="I31" s="345"/>
    </row>
    <row r="32" spans="2:9" s="48" customFormat="1" ht="14.1" customHeight="1" x14ac:dyDescent="0.25">
      <c r="B32" s="233" t="s">
        <v>95</v>
      </c>
      <c r="C32" s="195" t="s">
        <v>5</v>
      </c>
      <c r="D32" s="511"/>
      <c r="E32" s="382">
        <v>4004448</v>
      </c>
      <c r="F32" s="382">
        <v>2982683</v>
      </c>
      <c r="G32" s="382">
        <v>2047437</v>
      </c>
      <c r="H32" s="376">
        <v>1500733</v>
      </c>
      <c r="I32" s="345"/>
    </row>
    <row r="33" spans="1:9" ht="14.1" customHeight="1" x14ac:dyDescent="0.25">
      <c r="B33" s="233" t="s">
        <v>172</v>
      </c>
      <c r="C33" s="195" t="s">
        <v>6</v>
      </c>
      <c r="D33" s="511"/>
      <c r="E33" s="382">
        <v>341422</v>
      </c>
      <c r="F33" s="382">
        <v>232523</v>
      </c>
      <c r="G33" s="382">
        <v>174938</v>
      </c>
      <c r="H33" s="376">
        <v>123066</v>
      </c>
      <c r="I33" s="345"/>
    </row>
    <row r="34" spans="1:9" ht="14.1" customHeight="1" x14ac:dyDescent="0.25">
      <c r="B34" s="233" t="s">
        <v>173</v>
      </c>
      <c r="C34" s="195" t="s">
        <v>186</v>
      </c>
      <c r="D34" s="511"/>
      <c r="E34" s="382">
        <v>3663026</v>
      </c>
      <c r="F34" s="382">
        <v>2750160</v>
      </c>
      <c r="G34" s="382">
        <v>1872499</v>
      </c>
      <c r="H34" s="376">
        <v>1377667</v>
      </c>
      <c r="I34" s="345"/>
    </row>
    <row r="35" spans="1:9" ht="14.1" customHeight="1" x14ac:dyDescent="0.25">
      <c r="B35" s="233" t="s">
        <v>74</v>
      </c>
      <c r="C35" s="195" t="s">
        <v>7</v>
      </c>
      <c r="D35" s="511"/>
      <c r="E35" s="382">
        <v>1134526</v>
      </c>
      <c r="F35" s="382">
        <v>679752</v>
      </c>
      <c r="G35" s="382">
        <v>608017</v>
      </c>
      <c r="H35" s="376">
        <v>367016</v>
      </c>
      <c r="I35" s="345"/>
    </row>
    <row r="36" spans="1:9" ht="14.1" customHeight="1" x14ac:dyDescent="0.25">
      <c r="B36" s="233" t="s">
        <v>174</v>
      </c>
      <c r="C36" s="199" t="s">
        <v>6</v>
      </c>
      <c r="D36" s="511"/>
      <c r="E36" s="382">
        <v>94</v>
      </c>
      <c r="F36" s="382">
        <v>1474</v>
      </c>
      <c r="G36" s="382">
        <v>42</v>
      </c>
      <c r="H36" s="376">
        <v>745</v>
      </c>
      <c r="I36" s="345"/>
    </row>
    <row r="37" spans="1:9" ht="14.1" customHeight="1" x14ac:dyDescent="0.25">
      <c r="B37" s="233" t="s">
        <v>175</v>
      </c>
      <c r="C37" s="195" t="s">
        <v>186</v>
      </c>
      <c r="D37" s="511"/>
      <c r="E37" s="382">
        <v>1134432</v>
      </c>
      <c r="F37" s="382">
        <v>678278</v>
      </c>
      <c r="G37" s="382">
        <v>607975</v>
      </c>
      <c r="H37" s="376">
        <v>366271</v>
      </c>
      <c r="I37" s="345"/>
    </row>
    <row r="38" spans="1:9" s="48" customFormat="1" ht="14.1" customHeight="1" x14ac:dyDescent="0.25">
      <c r="B38" s="232" t="s">
        <v>58</v>
      </c>
      <c r="C38" s="193" t="s">
        <v>53</v>
      </c>
      <c r="D38" s="510" t="s">
        <v>636</v>
      </c>
      <c r="E38" s="383">
        <v>7963</v>
      </c>
      <c r="F38" s="383">
        <v>2987</v>
      </c>
      <c r="G38" s="383">
        <v>7549</v>
      </c>
      <c r="H38" s="377">
        <v>2987</v>
      </c>
      <c r="I38" s="345"/>
    </row>
    <row r="39" spans="1:9" s="48" customFormat="1" ht="14.1" customHeight="1" x14ac:dyDescent="0.25">
      <c r="B39" s="232" t="s">
        <v>63</v>
      </c>
      <c r="C39" s="193" t="s">
        <v>329</v>
      </c>
      <c r="D39" s="510" t="s">
        <v>637</v>
      </c>
      <c r="E39" s="383">
        <v>-1100165</v>
      </c>
      <c r="F39" s="383">
        <v>-416229</v>
      </c>
      <c r="G39" s="383">
        <v>-931087</v>
      </c>
      <c r="H39" s="377">
        <v>-74323</v>
      </c>
      <c r="I39" s="345"/>
    </row>
    <row r="40" spans="1:9" ht="23.25" customHeight="1" x14ac:dyDescent="0.25">
      <c r="B40" s="233" t="s">
        <v>472</v>
      </c>
      <c r="C40" s="195" t="s">
        <v>589</v>
      </c>
      <c r="D40" s="511"/>
      <c r="E40" s="382">
        <v>335143</v>
      </c>
      <c r="F40" s="382">
        <v>734376</v>
      </c>
      <c r="G40" s="382">
        <v>-151812</v>
      </c>
      <c r="H40" s="376">
        <v>526529</v>
      </c>
      <c r="I40" s="345"/>
    </row>
    <row r="41" spans="1:9" ht="14.1" customHeight="1" x14ac:dyDescent="0.25">
      <c r="B41" s="233" t="s">
        <v>474</v>
      </c>
      <c r="C41" s="195" t="s">
        <v>590</v>
      </c>
      <c r="D41" s="511"/>
      <c r="E41" s="382">
        <v>-2389643</v>
      </c>
      <c r="F41" s="382">
        <v>227781</v>
      </c>
      <c r="G41" s="382">
        <v>-3296988</v>
      </c>
      <c r="H41" s="376">
        <v>-122083</v>
      </c>
      <c r="I41" s="345"/>
    </row>
    <row r="42" spans="1:9" ht="14.1" customHeight="1" x14ac:dyDescent="0.25">
      <c r="A42" s="495"/>
      <c r="B42" s="233" t="s">
        <v>603</v>
      </c>
      <c r="C42" s="195" t="s">
        <v>591</v>
      </c>
      <c r="D42" s="511"/>
      <c r="E42" s="382">
        <v>954335</v>
      </c>
      <c r="F42" s="382">
        <v>-1378386</v>
      </c>
      <c r="G42" s="382">
        <v>2517713</v>
      </c>
      <c r="H42" s="376">
        <v>-478769</v>
      </c>
      <c r="I42" s="345"/>
    </row>
    <row r="43" spans="1:9" s="48" customFormat="1" ht="14.1" customHeight="1" x14ac:dyDescent="0.25">
      <c r="A43" s="496"/>
      <c r="B43" s="232" t="s">
        <v>62</v>
      </c>
      <c r="C43" s="193" t="s">
        <v>54</v>
      </c>
      <c r="D43" s="510" t="s">
        <v>638</v>
      </c>
      <c r="E43" s="383">
        <v>2574407</v>
      </c>
      <c r="F43" s="383">
        <v>1430417</v>
      </c>
      <c r="G43" s="383">
        <v>934434</v>
      </c>
      <c r="H43" s="377">
        <v>406536</v>
      </c>
      <c r="I43" s="345"/>
    </row>
    <row r="44" spans="1:9" s="48" customFormat="1" ht="14.1" customHeight="1" x14ac:dyDescent="0.25">
      <c r="A44" s="496"/>
      <c r="B44" s="232" t="s">
        <v>100</v>
      </c>
      <c r="C44" s="426" t="s">
        <v>626</v>
      </c>
      <c r="D44" s="511"/>
      <c r="E44" s="384">
        <v>13490808</v>
      </c>
      <c r="F44" s="383">
        <v>11226308</v>
      </c>
      <c r="G44" s="383">
        <v>6093934</v>
      </c>
      <c r="H44" s="377">
        <v>5587354</v>
      </c>
      <c r="I44" s="345"/>
    </row>
    <row r="45" spans="1:9" s="48" customFormat="1" ht="14.1" customHeight="1" x14ac:dyDescent="0.25">
      <c r="A45" s="496"/>
      <c r="B45" s="232" t="s">
        <v>101</v>
      </c>
      <c r="C45" s="426" t="s">
        <v>495</v>
      </c>
      <c r="D45" s="510" t="s">
        <v>639</v>
      </c>
      <c r="E45" s="383">
        <v>5122634</v>
      </c>
      <c r="F45" s="383">
        <v>3275340</v>
      </c>
      <c r="G45" s="383">
        <v>1915811</v>
      </c>
      <c r="H45" s="377">
        <v>1658345</v>
      </c>
      <c r="I45" s="345"/>
    </row>
    <row r="46" spans="1:9" s="48" customFormat="1" ht="14.1" customHeight="1" x14ac:dyDescent="0.25">
      <c r="A46" s="496"/>
      <c r="B46" s="232" t="s">
        <v>102</v>
      </c>
      <c r="C46" s="426" t="s">
        <v>615</v>
      </c>
      <c r="D46" s="510" t="s">
        <v>639</v>
      </c>
      <c r="E46" s="383">
        <v>200003</v>
      </c>
      <c r="F46" s="383">
        <v>26610</v>
      </c>
      <c r="G46" s="383">
        <v>-42873</v>
      </c>
      <c r="H46" s="377">
        <v>8685</v>
      </c>
      <c r="I46" s="345"/>
    </row>
    <row r="47" spans="1:9" s="48" customFormat="1" ht="14.1" customHeight="1" x14ac:dyDescent="0.25">
      <c r="A47" s="496"/>
      <c r="B47" s="497" t="s">
        <v>105</v>
      </c>
      <c r="C47" s="427" t="s">
        <v>494</v>
      </c>
      <c r="D47" s="510"/>
      <c r="E47" s="383">
        <v>1765408</v>
      </c>
      <c r="F47" s="383">
        <v>1449137</v>
      </c>
      <c r="G47" s="383">
        <v>900416</v>
      </c>
      <c r="H47" s="377">
        <v>770897</v>
      </c>
      <c r="I47" s="345"/>
    </row>
    <row r="48" spans="1:9" s="48" customFormat="1" ht="14.1" customHeight="1" x14ac:dyDescent="0.25">
      <c r="A48" s="496"/>
      <c r="B48" s="497" t="s">
        <v>106</v>
      </c>
      <c r="C48" s="193" t="s">
        <v>55</v>
      </c>
      <c r="D48" s="510" t="s">
        <v>640</v>
      </c>
      <c r="E48" s="383">
        <v>2433825</v>
      </c>
      <c r="F48" s="383">
        <v>2064658</v>
      </c>
      <c r="G48" s="383">
        <v>1230023</v>
      </c>
      <c r="H48" s="377">
        <v>1007005</v>
      </c>
      <c r="I48" s="345"/>
    </row>
    <row r="49" spans="1:9" s="48" customFormat="1" ht="14.1" customHeight="1" x14ac:dyDescent="0.25">
      <c r="A49" s="496"/>
      <c r="B49" s="232" t="s">
        <v>107</v>
      </c>
      <c r="C49" s="193" t="s">
        <v>627</v>
      </c>
      <c r="D49" s="510"/>
      <c r="E49" s="383">
        <v>3968938</v>
      </c>
      <c r="F49" s="383">
        <v>4410563</v>
      </c>
      <c r="G49" s="383">
        <v>2090557</v>
      </c>
      <c r="H49" s="377">
        <v>2142422</v>
      </c>
      <c r="I49" s="345"/>
    </row>
    <row r="50" spans="1:9" s="48" customFormat="1" ht="14.1" customHeight="1" x14ac:dyDescent="0.25">
      <c r="A50" s="496"/>
      <c r="B50" s="232" t="s">
        <v>108</v>
      </c>
      <c r="C50" s="173" t="s">
        <v>323</v>
      </c>
      <c r="D50" s="511"/>
      <c r="E50" s="383">
        <v>0</v>
      </c>
      <c r="F50" s="383">
        <v>0</v>
      </c>
      <c r="G50" s="383">
        <v>0</v>
      </c>
      <c r="H50" s="377">
        <v>0</v>
      </c>
      <c r="I50" s="345"/>
    </row>
    <row r="51" spans="1:9" s="48" customFormat="1" ht="14.1" customHeight="1" x14ac:dyDescent="0.25">
      <c r="A51" s="496"/>
      <c r="B51" s="232" t="s">
        <v>109</v>
      </c>
      <c r="C51" s="332" t="s">
        <v>496</v>
      </c>
      <c r="D51" s="510"/>
      <c r="E51" s="383">
        <v>510817</v>
      </c>
      <c r="F51" s="383">
        <v>457486</v>
      </c>
      <c r="G51" s="383">
        <v>260858</v>
      </c>
      <c r="H51" s="377">
        <v>233042</v>
      </c>
      <c r="I51" s="345"/>
    </row>
    <row r="52" spans="1:9" s="48" customFormat="1" ht="14.1" customHeight="1" x14ac:dyDescent="0.25">
      <c r="A52" s="496"/>
      <c r="B52" s="232" t="s">
        <v>110</v>
      </c>
      <c r="C52" s="193" t="s">
        <v>56</v>
      </c>
      <c r="D52" s="510"/>
      <c r="E52" s="383">
        <v>0</v>
      </c>
      <c r="F52" s="383">
        <v>0</v>
      </c>
      <c r="G52" s="383">
        <v>0</v>
      </c>
      <c r="H52" s="377">
        <v>0</v>
      </c>
      <c r="I52" s="345"/>
    </row>
    <row r="53" spans="1:9" s="48" customFormat="1" ht="14.1" customHeight="1" x14ac:dyDescent="0.25">
      <c r="A53" s="496"/>
      <c r="B53" s="232" t="s">
        <v>113</v>
      </c>
      <c r="C53" s="193" t="s">
        <v>628</v>
      </c>
      <c r="D53" s="510" t="s">
        <v>641</v>
      </c>
      <c r="E53" s="384">
        <v>4479755</v>
      </c>
      <c r="F53" s="384">
        <v>4868049</v>
      </c>
      <c r="G53" s="384">
        <v>2351415</v>
      </c>
      <c r="H53" s="375">
        <v>2375464</v>
      </c>
      <c r="I53" s="345"/>
    </row>
    <row r="54" spans="1:9" s="48" customFormat="1" ht="14.1" customHeight="1" x14ac:dyDescent="0.25">
      <c r="A54" s="496"/>
      <c r="B54" s="498" t="s">
        <v>114</v>
      </c>
      <c r="C54" s="193" t="s">
        <v>592</v>
      </c>
      <c r="D54" s="510" t="s">
        <v>599</v>
      </c>
      <c r="E54" s="387">
        <v>846835</v>
      </c>
      <c r="F54" s="387">
        <v>964483</v>
      </c>
      <c r="G54" s="387">
        <v>440458</v>
      </c>
      <c r="H54" s="380">
        <v>468149</v>
      </c>
      <c r="I54" s="345"/>
    </row>
    <row r="55" spans="1:9" s="48" customFormat="1" ht="14.1" customHeight="1" x14ac:dyDescent="0.25">
      <c r="A55" s="496"/>
      <c r="B55" s="235" t="s">
        <v>616</v>
      </c>
      <c r="C55" s="199" t="s">
        <v>200</v>
      </c>
      <c r="D55" s="510"/>
      <c r="E55" s="386">
        <v>1082680</v>
      </c>
      <c r="F55" s="386">
        <v>893687</v>
      </c>
      <c r="G55" s="386">
        <v>886192</v>
      </c>
      <c r="H55" s="379">
        <v>516032</v>
      </c>
      <c r="I55" s="345"/>
    </row>
    <row r="56" spans="1:9" s="48" customFormat="1" ht="14.1" customHeight="1" x14ac:dyDescent="0.25">
      <c r="A56" s="496"/>
      <c r="B56" s="235" t="s">
        <v>617</v>
      </c>
      <c r="C56" s="199" t="s">
        <v>497</v>
      </c>
      <c r="D56" s="510"/>
      <c r="E56" s="386">
        <v>297437</v>
      </c>
      <c r="F56" s="386">
        <v>391532</v>
      </c>
      <c r="G56" s="386">
        <v>-225464</v>
      </c>
      <c r="H56" s="379">
        <v>85678</v>
      </c>
      <c r="I56" s="345"/>
    </row>
    <row r="57" spans="1:9" s="48" customFormat="1" ht="14.1" customHeight="1" x14ac:dyDescent="0.25">
      <c r="B57" s="235" t="s">
        <v>618</v>
      </c>
      <c r="C57" s="199" t="s">
        <v>498</v>
      </c>
      <c r="D57" s="510"/>
      <c r="E57" s="386">
        <v>-533282</v>
      </c>
      <c r="F57" s="386">
        <v>-320736</v>
      </c>
      <c r="G57" s="386">
        <v>-220270</v>
      </c>
      <c r="H57" s="379">
        <v>-133561</v>
      </c>
      <c r="I57" s="345"/>
    </row>
    <row r="58" spans="1:9" s="48" customFormat="1" ht="14.1" customHeight="1" x14ac:dyDescent="0.25">
      <c r="B58" s="232" t="s">
        <v>332</v>
      </c>
      <c r="C58" s="193" t="s">
        <v>629</v>
      </c>
      <c r="D58" s="510" t="s">
        <v>642</v>
      </c>
      <c r="E58" s="385">
        <v>3632920</v>
      </c>
      <c r="F58" s="385">
        <v>3903566</v>
      </c>
      <c r="G58" s="385">
        <v>1910957</v>
      </c>
      <c r="H58" s="378">
        <v>1907315</v>
      </c>
      <c r="I58" s="345"/>
    </row>
    <row r="59" spans="1:9" s="48" customFormat="1" ht="14.1" customHeight="1" x14ac:dyDescent="0.25">
      <c r="B59" s="232" t="s">
        <v>338</v>
      </c>
      <c r="C59" s="193" t="s">
        <v>335</v>
      </c>
      <c r="D59" s="510"/>
      <c r="E59" s="388">
        <v>0</v>
      </c>
      <c r="F59" s="388">
        <v>0</v>
      </c>
      <c r="G59" s="388">
        <v>0</v>
      </c>
      <c r="H59" s="381">
        <v>0</v>
      </c>
      <c r="I59" s="345"/>
    </row>
    <row r="60" spans="1:9" s="48" customFormat="1" ht="14.1" customHeight="1" x14ac:dyDescent="0.25">
      <c r="B60" s="233" t="s">
        <v>500</v>
      </c>
      <c r="C60" s="198" t="s">
        <v>336</v>
      </c>
      <c r="D60" s="510"/>
      <c r="E60" s="386">
        <v>0</v>
      </c>
      <c r="F60" s="386">
        <v>0</v>
      </c>
      <c r="G60" s="386">
        <v>0</v>
      </c>
      <c r="H60" s="379">
        <v>0</v>
      </c>
      <c r="I60" s="345"/>
    </row>
    <row r="61" spans="1:9" ht="14.1" customHeight="1" x14ac:dyDescent="0.25">
      <c r="B61" s="233" t="s">
        <v>501</v>
      </c>
      <c r="C61" s="198" t="s">
        <v>499</v>
      </c>
      <c r="D61" s="510"/>
      <c r="E61" s="386">
        <v>0</v>
      </c>
      <c r="F61" s="386">
        <v>0</v>
      </c>
      <c r="G61" s="386">
        <v>0</v>
      </c>
      <c r="H61" s="379">
        <v>0</v>
      </c>
      <c r="I61" s="345"/>
    </row>
    <row r="62" spans="1:9" ht="14.1" customHeight="1" x14ac:dyDescent="0.25">
      <c r="B62" s="233" t="s">
        <v>503</v>
      </c>
      <c r="C62" s="198" t="s">
        <v>186</v>
      </c>
      <c r="D62" s="510"/>
      <c r="E62" s="386">
        <v>0</v>
      </c>
      <c r="F62" s="386">
        <v>0</v>
      </c>
      <c r="G62" s="386">
        <v>0</v>
      </c>
      <c r="H62" s="379">
        <v>0</v>
      </c>
      <c r="I62" s="345"/>
    </row>
    <row r="63" spans="1:9" ht="14.1" customHeight="1" x14ac:dyDescent="0.25">
      <c r="B63" s="232" t="s">
        <v>339</v>
      </c>
      <c r="C63" s="193" t="s">
        <v>344</v>
      </c>
      <c r="D63" s="510"/>
      <c r="E63" s="388">
        <v>0</v>
      </c>
      <c r="F63" s="388">
        <v>0</v>
      </c>
      <c r="G63" s="388">
        <v>0</v>
      </c>
      <c r="H63" s="381">
        <v>0</v>
      </c>
      <c r="I63" s="345"/>
    </row>
    <row r="64" spans="1:9" ht="14.1" customHeight="1" x14ac:dyDescent="0.25">
      <c r="B64" s="233" t="s">
        <v>619</v>
      </c>
      <c r="C64" s="198" t="s">
        <v>337</v>
      </c>
      <c r="D64" s="510"/>
      <c r="E64" s="386">
        <v>0</v>
      </c>
      <c r="F64" s="386">
        <v>0</v>
      </c>
      <c r="G64" s="386">
        <v>0</v>
      </c>
      <c r="H64" s="379">
        <v>0</v>
      </c>
      <c r="I64" s="345"/>
    </row>
    <row r="65" spans="2:9" ht="14.1" customHeight="1" x14ac:dyDescent="0.25">
      <c r="B65" s="233" t="s">
        <v>620</v>
      </c>
      <c r="C65" s="198" t="s">
        <v>502</v>
      </c>
      <c r="D65" s="510"/>
      <c r="E65" s="386">
        <v>0</v>
      </c>
      <c r="F65" s="386">
        <v>0</v>
      </c>
      <c r="G65" s="386">
        <v>0</v>
      </c>
      <c r="H65" s="379">
        <v>0</v>
      </c>
      <c r="I65" s="345"/>
    </row>
    <row r="66" spans="2:9" ht="14.1" customHeight="1" x14ac:dyDescent="0.25">
      <c r="B66" s="233" t="s">
        <v>621</v>
      </c>
      <c r="C66" s="198" t="s">
        <v>186</v>
      </c>
      <c r="D66" s="510"/>
      <c r="E66" s="386">
        <v>0</v>
      </c>
      <c r="F66" s="386">
        <v>0</v>
      </c>
      <c r="G66" s="386">
        <v>0</v>
      </c>
      <c r="H66" s="379">
        <v>0</v>
      </c>
      <c r="I66" s="345"/>
    </row>
    <row r="67" spans="2:9" ht="14.1" customHeight="1" x14ac:dyDescent="0.25">
      <c r="B67" s="232" t="s">
        <v>340</v>
      </c>
      <c r="C67" s="197" t="s">
        <v>632</v>
      </c>
      <c r="D67" s="510" t="s">
        <v>641</v>
      </c>
      <c r="E67" s="388">
        <v>0</v>
      </c>
      <c r="F67" s="388">
        <v>0</v>
      </c>
      <c r="G67" s="388">
        <v>0</v>
      </c>
      <c r="H67" s="381">
        <v>0</v>
      </c>
      <c r="I67" s="345"/>
    </row>
    <row r="68" spans="2:9" ht="14.1" customHeight="1" x14ac:dyDescent="0.25">
      <c r="B68" s="232" t="s">
        <v>341</v>
      </c>
      <c r="C68" s="197" t="s">
        <v>345</v>
      </c>
      <c r="D68" s="510" t="s">
        <v>643</v>
      </c>
      <c r="E68" s="388">
        <v>0</v>
      </c>
      <c r="F68" s="388">
        <v>0</v>
      </c>
      <c r="G68" s="388">
        <v>0</v>
      </c>
      <c r="H68" s="381">
        <v>0</v>
      </c>
      <c r="I68" s="345"/>
    </row>
    <row r="69" spans="2:9" ht="14.1" customHeight="1" x14ac:dyDescent="0.25">
      <c r="B69" s="235" t="s">
        <v>622</v>
      </c>
      <c r="C69" s="199" t="s">
        <v>200</v>
      </c>
      <c r="D69" s="510"/>
      <c r="E69" s="386">
        <v>0</v>
      </c>
      <c r="F69" s="386">
        <v>0</v>
      </c>
      <c r="G69" s="386">
        <v>0</v>
      </c>
      <c r="H69" s="379">
        <v>0</v>
      </c>
      <c r="I69" s="345"/>
    </row>
    <row r="70" spans="2:9" ht="14.1" customHeight="1" x14ac:dyDescent="0.25">
      <c r="B70" s="235" t="s">
        <v>623</v>
      </c>
      <c r="C70" s="199" t="s">
        <v>497</v>
      </c>
      <c r="D70" s="510"/>
      <c r="E70" s="386">
        <v>0</v>
      </c>
      <c r="F70" s="386">
        <v>0</v>
      </c>
      <c r="G70" s="386">
        <v>0</v>
      </c>
      <c r="H70" s="379">
        <v>0</v>
      </c>
      <c r="I70" s="345"/>
    </row>
    <row r="71" spans="2:9" ht="14.1" customHeight="1" x14ac:dyDescent="0.25">
      <c r="B71" s="235" t="s">
        <v>624</v>
      </c>
      <c r="C71" s="199" t="s">
        <v>498</v>
      </c>
      <c r="D71" s="510"/>
      <c r="E71" s="386">
        <v>0</v>
      </c>
      <c r="F71" s="386">
        <v>0</v>
      </c>
      <c r="G71" s="386">
        <v>0</v>
      </c>
      <c r="H71" s="379">
        <v>0</v>
      </c>
      <c r="I71" s="345"/>
    </row>
    <row r="72" spans="2:9" ht="14.1" customHeight="1" x14ac:dyDescent="0.25">
      <c r="B72" s="232" t="s">
        <v>504</v>
      </c>
      <c r="C72" s="197" t="s">
        <v>631</v>
      </c>
      <c r="D72" s="510" t="s">
        <v>642</v>
      </c>
      <c r="E72" s="388">
        <v>0</v>
      </c>
      <c r="F72" s="388">
        <v>0</v>
      </c>
      <c r="G72" s="388">
        <v>0</v>
      </c>
      <c r="H72" s="381">
        <v>0</v>
      </c>
      <c r="I72" s="345"/>
    </row>
    <row r="73" spans="2:9" ht="14.1" customHeight="1" x14ac:dyDescent="0.25">
      <c r="B73" s="232" t="s">
        <v>625</v>
      </c>
      <c r="C73" s="197" t="s">
        <v>630</v>
      </c>
      <c r="D73" s="510" t="s">
        <v>644</v>
      </c>
      <c r="E73" s="385">
        <v>3632920</v>
      </c>
      <c r="F73" s="385">
        <v>3903566</v>
      </c>
      <c r="G73" s="385">
        <v>1910957</v>
      </c>
      <c r="H73" s="378">
        <v>1907315</v>
      </c>
      <c r="I73" s="345"/>
    </row>
    <row r="74" spans="2:9" ht="18.75" customHeight="1" x14ac:dyDescent="0.25">
      <c r="B74" s="355"/>
      <c r="C74" s="356" t="s">
        <v>358</v>
      </c>
      <c r="D74" s="512"/>
      <c r="E74" s="389">
        <v>8.6498095238095232E-3</v>
      </c>
      <c r="F74" s="389">
        <v>9.2942047619047619E-3</v>
      </c>
      <c r="G74" s="389">
        <v>4.5498976190476194E-3</v>
      </c>
      <c r="H74" s="505">
        <v>4.5412261904761901E-3</v>
      </c>
      <c r="I74" s="345"/>
    </row>
    <row r="75" spans="2:9" ht="16.5" customHeight="1" x14ac:dyDescent="0.2"/>
    <row r="76" spans="2:9" ht="15.75" x14ac:dyDescent="0.25">
      <c r="B76" s="7" t="s">
        <v>330</v>
      </c>
    </row>
  </sheetData>
  <mergeCells count="7">
    <mergeCell ref="E10:E11"/>
    <mergeCell ref="B7:C11"/>
    <mergeCell ref="D7:D11"/>
    <mergeCell ref="F10:F11"/>
    <mergeCell ref="E7:H7"/>
    <mergeCell ref="G10:G11"/>
    <mergeCell ref="H10:H11"/>
  </mergeCells>
  <phoneticPr fontId="0" type="noConversion"/>
  <pageMargins left="0.74803149606299213" right="0.23622047244094491" top="0.15748031496062992" bottom="0.6692913385826772" header="0.19685039370078741" footer="0.31496062992125984"/>
  <pageSetup paperSize="9" scale="50" orientation="portrait" r:id="rId1"/>
  <headerFooter alignWithMargins="0">
    <oddFooter>&amp;C&amp;"Times New Roman,Normal"&amp;16 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70" zoomScaleNormal="70" workbookViewId="0">
      <selection sqref="A1:XFD1048576"/>
    </sheetView>
  </sheetViews>
  <sheetFormatPr defaultColWidth="9.140625" defaultRowHeight="12.75" x14ac:dyDescent="0.2"/>
  <cols>
    <col min="1" max="1" width="1.5703125" style="47" customWidth="1"/>
    <col min="2" max="2" width="7.7109375" style="47" customWidth="1"/>
    <col min="3" max="3" width="92" style="47" customWidth="1"/>
    <col min="4" max="4" width="21" style="236" bestFit="1" customWidth="1"/>
    <col min="5" max="5" width="19" style="47" customWidth="1"/>
    <col min="6" max="6" width="14.42578125" style="47" customWidth="1"/>
    <col min="7" max="7" width="9.42578125" style="47" bestFit="1" customWidth="1"/>
    <col min="8" max="8" width="9.140625" style="47"/>
    <col min="9" max="9" width="10.140625" style="47" customWidth="1"/>
    <col min="10" max="10" width="11.140625" style="47" customWidth="1"/>
    <col min="11" max="16384" width="9.140625" style="47"/>
  </cols>
  <sheetData>
    <row r="1" spans="1:13" ht="22.5" customHeight="1" x14ac:dyDescent="0.35">
      <c r="A1" s="62" t="s">
        <v>254</v>
      </c>
      <c r="B1" s="62"/>
    </row>
    <row r="2" spans="1:13" ht="13.5" customHeight="1" x14ac:dyDescent="0.3">
      <c r="A2" s="357"/>
    </row>
    <row r="3" spans="1:13" s="46" customFormat="1" ht="25.5" x14ac:dyDescent="0.35">
      <c r="A3" s="359" t="s">
        <v>82</v>
      </c>
      <c r="B3" s="16"/>
      <c r="C3" s="16"/>
      <c r="D3" s="237"/>
    </row>
    <row r="4" spans="1:13" s="46" customFormat="1" ht="22.5" x14ac:dyDescent="0.3">
      <c r="A4" s="100" t="s">
        <v>596</v>
      </c>
      <c r="B4" s="501"/>
      <c r="C4" s="238"/>
      <c r="D4" s="238"/>
    </row>
    <row r="5" spans="1:13" s="46" customFormat="1" ht="22.5" x14ac:dyDescent="0.3">
      <c r="A5" s="98" t="s">
        <v>672</v>
      </c>
      <c r="B5" s="96"/>
      <c r="C5" s="16"/>
      <c r="D5" s="239"/>
      <c r="E5" s="16"/>
      <c r="F5" s="16"/>
    </row>
    <row r="6" spans="1:13" s="46" customFormat="1" ht="20.25" x14ac:dyDescent="0.3">
      <c r="A6" s="240"/>
      <c r="B6" s="16"/>
      <c r="C6" s="16"/>
      <c r="D6" s="239"/>
      <c r="E6" s="16"/>
      <c r="F6" s="16"/>
    </row>
    <row r="7" spans="1:13" ht="33.6" customHeight="1" x14ac:dyDescent="0.25">
      <c r="A7" s="241"/>
      <c r="B7" s="242"/>
      <c r="C7" s="242"/>
      <c r="D7" s="565" t="s">
        <v>353</v>
      </c>
      <c r="E7" s="566" t="s">
        <v>353</v>
      </c>
      <c r="F7" s="16"/>
      <c r="G7" s="46"/>
    </row>
    <row r="8" spans="1:13" ht="18.75" x14ac:dyDescent="0.3">
      <c r="A8" s="15"/>
      <c r="B8" s="243" t="s">
        <v>664</v>
      </c>
      <c r="C8" s="4"/>
      <c r="D8" s="365" t="s">
        <v>84</v>
      </c>
      <c r="E8" s="337" t="s">
        <v>598</v>
      </c>
      <c r="F8" s="16"/>
      <c r="G8" s="46"/>
    </row>
    <row r="9" spans="1:13" ht="15.75" customHeight="1" x14ac:dyDescent="0.3">
      <c r="A9" s="15"/>
      <c r="B9" s="243"/>
      <c r="C9" s="4"/>
      <c r="D9" s="366" t="s">
        <v>606</v>
      </c>
      <c r="E9" s="364" t="s">
        <v>512</v>
      </c>
      <c r="F9" s="16"/>
      <c r="G9" s="46"/>
    </row>
    <row r="10" spans="1:13" ht="15.75" x14ac:dyDescent="0.25">
      <c r="A10" s="321"/>
      <c r="B10" s="322"/>
      <c r="C10" s="340"/>
      <c r="D10" s="406" t="s">
        <v>670</v>
      </c>
      <c r="E10" s="407" t="s">
        <v>671</v>
      </c>
      <c r="F10" s="246"/>
      <c r="G10" s="46"/>
    </row>
    <row r="11" spans="1:13" ht="10.5" customHeight="1" x14ac:dyDescent="0.25">
      <c r="A11" s="15"/>
      <c r="B11" s="16"/>
      <c r="C11" s="17"/>
      <c r="D11" s="405"/>
      <c r="E11" s="244"/>
      <c r="F11" s="246"/>
      <c r="G11" s="46"/>
    </row>
    <row r="12" spans="1:13" s="48" customFormat="1" ht="15.75" x14ac:dyDescent="0.25">
      <c r="A12" s="3"/>
      <c r="B12" s="247" t="s">
        <v>57</v>
      </c>
      <c r="C12" s="248" t="s">
        <v>513</v>
      </c>
      <c r="D12" s="370">
        <v>3632920</v>
      </c>
      <c r="E12" s="249">
        <v>3903566</v>
      </c>
      <c r="F12" s="250"/>
      <c r="G12" s="251"/>
      <c r="H12" s="251"/>
      <c r="I12" s="252"/>
      <c r="J12" s="252"/>
      <c r="L12" s="252"/>
      <c r="M12" s="252"/>
    </row>
    <row r="13" spans="1:13" ht="15.75" x14ac:dyDescent="0.25">
      <c r="A13" s="49"/>
      <c r="B13" s="253" t="s">
        <v>61</v>
      </c>
      <c r="C13" s="248" t="s">
        <v>514</v>
      </c>
      <c r="D13" s="370">
        <v>-22358</v>
      </c>
      <c r="E13" s="249">
        <v>-70581</v>
      </c>
      <c r="F13" s="250"/>
      <c r="G13" s="251"/>
      <c r="H13" s="251"/>
      <c r="I13" s="252"/>
      <c r="J13" s="252"/>
      <c r="L13" s="252"/>
      <c r="M13" s="252"/>
    </row>
    <row r="14" spans="1:13" ht="15.75" x14ac:dyDescent="0.25">
      <c r="A14" s="49"/>
      <c r="B14" s="254" t="s">
        <v>68</v>
      </c>
      <c r="C14" s="248" t="s">
        <v>515</v>
      </c>
      <c r="D14" s="371">
        <v>76098</v>
      </c>
      <c r="E14" s="255">
        <v>32273</v>
      </c>
      <c r="F14" s="250"/>
      <c r="G14" s="251"/>
      <c r="H14" s="251"/>
      <c r="I14" s="252"/>
      <c r="J14" s="252"/>
      <c r="L14" s="252"/>
      <c r="M14" s="252"/>
    </row>
    <row r="15" spans="1:13" ht="17.25" customHeight="1" x14ac:dyDescent="0.25">
      <c r="A15" s="49"/>
      <c r="B15" s="256" t="s">
        <v>92</v>
      </c>
      <c r="C15" s="257" t="s">
        <v>516</v>
      </c>
      <c r="D15" s="372">
        <v>0</v>
      </c>
      <c r="E15" s="258">
        <v>0</v>
      </c>
      <c r="F15" s="250"/>
      <c r="G15" s="251"/>
      <c r="H15" s="251"/>
      <c r="I15" s="252"/>
      <c r="J15" s="252"/>
      <c r="L15" s="252"/>
      <c r="M15" s="252"/>
    </row>
    <row r="16" spans="1:13" ht="15.75" x14ac:dyDescent="0.25">
      <c r="A16" s="49"/>
      <c r="B16" s="256" t="s">
        <v>93</v>
      </c>
      <c r="C16" s="257" t="s">
        <v>517</v>
      </c>
      <c r="D16" s="371">
        <v>0</v>
      </c>
      <c r="E16" s="255">
        <v>0</v>
      </c>
      <c r="F16" s="250"/>
      <c r="G16" s="251"/>
      <c r="H16" s="251"/>
      <c r="I16" s="252"/>
      <c r="J16" s="252"/>
      <c r="L16" s="252"/>
      <c r="M16" s="252"/>
    </row>
    <row r="17" spans="1:13" ht="15.75" customHeight="1" x14ac:dyDescent="0.25">
      <c r="A17" s="49"/>
      <c r="B17" s="256" t="s">
        <v>94</v>
      </c>
      <c r="C17" s="257" t="s">
        <v>518</v>
      </c>
      <c r="D17" s="371">
        <v>0</v>
      </c>
      <c r="E17" s="255">
        <v>0</v>
      </c>
      <c r="F17" s="250"/>
      <c r="G17" s="251"/>
      <c r="H17" s="251"/>
      <c r="I17" s="252"/>
      <c r="J17" s="252"/>
      <c r="L17" s="252"/>
      <c r="M17" s="252"/>
    </row>
    <row r="18" spans="1:13" ht="15.75" x14ac:dyDescent="0.25">
      <c r="A18" s="49"/>
      <c r="B18" s="256" t="s">
        <v>519</v>
      </c>
      <c r="C18" s="257" t="s">
        <v>515</v>
      </c>
      <c r="D18" s="372">
        <v>80272</v>
      </c>
      <c r="E18" s="258">
        <v>33734</v>
      </c>
      <c r="F18" s="250"/>
      <c r="G18" s="251"/>
      <c r="H18" s="251"/>
      <c r="I18" s="252"/>
      <c r="J18" s="252"/>
      <c r="L18" s="252"/>
      <c r="M18" s="252"/>
    </row>
    <row r="19" spans="1:13" ht="15.75" x14ac:dyDescent="0.25">
      <c r="A19" s="49"/>
      <c r="B19" s="256" t="s">
        <v>520</v>
      </c>
      <c r="C19" s="257" t="s">
        <v>521</v>
      </c>
      <c r="D19" s="372">
        <v>-4174</v>
      </c>
      <c r="E19" s="258">
        <v>-1461</v>
      </c>
      <c r="F19" s="250"/>
      <c r="G19" s="251"/>
      <c r="H19" s="251"/>
      <c r="I19" s="252"/>
      <c r="J19" s="252"/>
      <c r="L19" s="252"/>
      <c r="M19" s="252"/>
    </row>
    <row r="20" spans="1:13" ht="16.5" customHeight="1" x14ac:dyDescent="0.25">
      <c r="A20" s="49"/>
      <c r="B20" s="259" t="s">
        <v>69</v>
      </c>
      <c r="C20" s="248" t="s">
        <v>522</v>
      </c>
      <c r="D20" s="370">
        <v>-98456</v>
      </c>
      <c r="E20" s="249">
        <v>-102854</v>
      </c>
      <c r="F20" s="250"/>
      <c r="G20" s="251"/>
      <c r="H20" s="251"/>
      <c r="I20" s="252"/>
      <c r="J20" s="252"/>
      <c r="L20" s="252"/>
      <c r="M20" s="252"/>
    </row>
    <row r="21" spans="1:13" ht="15.75" x14ac:dyDescent="0.25">
      <c r="A21" s="49"/>
      <c r="B21" s="256" t="s">
        <v>257</v>
      </c>
      <c r="C21" s="257" t="s">
        <v>523</v>
      </c>
      <c r="D21" s="372">
        <v>422233</v>
      </c>
      <c r="E21" s="258">
        <v>611446</v>
      </c>
      <c r="F21" s="250"/>
      <c r="G21" s="251"/>
      <c r="H21" s="251"/>
      <c r="I21" s="252"/>
      <c r="J21" s="252"/>
      <c r="L21" s="252"/>
      <c r="M21" s="252"/>
    </row>
    <row r="22" spans="1:13" ht="15.75" x14ac:dyDescent="0.25">
      <c r="A22" s="49"/>
      <c r="B22" s="256" t="s">
        <v>258</v>
      </c>
      <c r="C22" s="257" t="s">
        <v>524</v>
      </c>
      <c r="D22" s="372">
        <v>-317959</v>
      </c>
      <c r="E22" s="258">
        <v>-754492</v>
      </c>
      <c r="F22" s="250"/>
      <c r="G22" s="251"/>
      <c r="H22" s="251"/>
      <c r="I22" s="252"/>
      <c r="J22" s="252"/>
      <c r="L22" s="252"/>
      <c r="M22" s="252"/>
    </row>
    <row r="23" spans="1:13" ht="15.75" x14ac:dyDescent="0.25">
      <c r="A23" s="49"/>
      <c r="B23" s="256" t="s">
        <v>256</v>
      </c>
      <c r="C23" s="257" t="s">
        <v>525</v>
      </c>
      <c r="D23" s="372">
        <v>-154279</v>
      </c>
      <c r="E23" s="258">
        <v>213450</v>
      </c>
      <c r="F23" s="250"/>
      <c r="G23" s="251"/>
      <c r="H23" s="251"/>
      <c r="I23" s="252"/>
      <c r="J23" s="252"/>
      <c r="L23" s="252"/>
      <c r="M23" s="252"/>
    </row>
    <row r="24" spans="1:13" ht="15.75" x14ac:dyDescent="0.25">
      <c r="A24" s="49"/>
      <c r="B24" s="256" t="s">
        <v>526</v>
      </c>
      <c r="C24" s="257" t="s">
        <v>527</v>
      </c>
      <c r="D24" s="372">
        <v>-197574</v>
      </c>
      <c r="E24" s="258">
        <v>-282306</v>
      </c>
      <c r="F24" s="250"/>
      <c r="G24" s="251"/>
      <c r="H24" s="251"/>
      <c r="I24" s="252"/>
      <c r="J24" s="252"/>
      <c r="L24" s="252"/>
      <c r="M24" s="252"/>
    </row>
    <row r="25" spans="1:13" s="48" customFormat="1" ht="15.75" x14ac:dyDescent="0.25">
      <c r="A25" s="3"/>
      <c r="B25" s="256" t="s">
        <v>528</v>
      </c>
      <c r="C25" s="257" t="s">
        <v>522</v>
      </c>
      <c r="D25" s="372">
        <v>0</v>
      </c>
      <c r="E25" s="258">
        <v>0</v>
      </c>
      <c r="F25" s="250"/>
      <c r="G25" s="251"/>
      <c r="H25" s="251"/>
      <c r="I25" s="252"/>
      <c r="J25" s="252"/>
      <c r="L25" s="252"/>
      <c r="M25" s="252"/>
    </row>
    <row r="26" spans="1:13" ht="15.75" x14ac:dyDescent="0.25">
      <c r="A26" s="49"/>
      <c r="B26" s="256" t="s">
        <v>529</v>
      </c>
      <c r="C26" s="257" t="s">
        <v>530</v>
      </c>
      <c r="D26" s="372">
        <v>149123</v>
      </c>
      <c r="E26" s="258">
        <v>109048</v>
      </c>
      <c r="F26" s="250"/>
      <c r="G26" s="251"/>
      <c r="H26" s="251"/>
      <c r="I26" s="252"/>
      <c r="J26" s="252"/>
      <c r="L26" s="252"/>
      <c r="M26" s="252"/>
    </row>
    <row r="27" spans="1:13" ht="15.75" x14ac:dyDescent="0.25">
      <c r="A27" s="49"/>
      <c r="B27" s="247" t="s">
        <v>60</v>
      </c>
      <c r="C27" s="260" t="s">
        <v>531</v>
      </c>
      <c r="D27" s="373">
        <v>3610562</v>
      </c>
      <c r="E27" s="261">
        <v>3832985</v>
      </c>
      <c r="F27" s="250"/>
      <c r="G27" s="251"/>
      <c r="H27" s="251"/>
      <c r="I27" s="252"/>
      <c r="J27" s="252"/>
      <c r="L27" s="252"/>
      <c r="M27" s="252"/>
    </row>
    <row r="28" spans="1:13" s="48" customFormat="1" ht="6.6" customHeight="1" x14ac:dyDescent="0.25">
      <c r="A28" s="262"/>
      <c r="B28" s="263"/>
      <c r="C28" s="264"/>
      <c r="D28" s="374"/>
      <c r="E28" s="367"/>
      <c r="F28" s="250"/>
      <c r="G28" s="251"/>
      <c r="I28" s="252"/>
      <c r="J28" s="252"/>
      <c r="L28" s="252"/>
      <c r="M28" s="252"/>
    </row>
    <row r="30" spans="1:13" ht="15.75" x14ac:dyDescent="0.25">
      <c r="B30" s="7" t="s">
        <v>330</v>
      </c>
    </row>
    <row r="31" spans="1:13" x14ac:dyDescent="0.2">
      <c r="D31" s="265"/>
    </row>
    <row r="32" spans="1:13" x14ac:dyDescent="0.2">
      <c r="D32" s="266"/>
    </row>
    <row r="33" spans="4:4" x14ac:dyDescent="0.2">
      <c r="D33" s="47"/>
    </row>
    <row r="34" spans="4:4" x14ac:dyDescent="0.2">
      <c r="D34" s="47"/>
    </row>
    <row r="40" spans="4:4" ht="23.25" customHeight="1" x14ac:dyDescent="0.2"/>
  </sheetData>
  <mergeCells count="1">
    <mergeCell ref="D7:E7"/>
  </mergeCells>
  <phoneticPr fontId="0" type="noConversion"/>
  <pageMargins left="0.6692913385826772" right="0.23622047244094491" top="0.55118110236220474" bottom="0.51181102362204722" header="0.19685039370078741" footer="0.31496062992125984"/>
  <pageSetup paperSize="9" scale="67" orientation="portrait" r:id="rId1"/>
  <headerFooter alignWithMargins="0">
    <oddFooter>&amp;C&amp;"Times New Roman,Normal"&amp;16 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topLeftCell="P22" zoomScale="70" zoomScaleNormal="70" workbookViewId="0">
      <selection activeCell="P22" sqref="A1:XFD1048576"/>
    </sheetView>
  </sheetViews>
  <sheetFormatPr defaultColWidth="9.140625" defaultRowHeight="20.100000000000001" customHeight="1" x14ac:dyDescent="0.2"/>
  <cols>
    <col min="1" max="1" width="5.140625" style="78" customWidth="1"/>
    <col min="2" max="2" width="6.28515625" style="78" customWidth="1"/>
    <col min="3" max="3" width="8.140625" style="91" customWidth="1"/>
    <col min="4" max="4" width="63.85546875" style="78" customWidth="1"/>
    <col min="5" max="5" width="10.42578125" style="267" bestFit="1" customWidth="1"/>
    <col min="6" max="9" width="13.7109375" style="78" customWidth="1"/>
    <col min="10" max="11" width="14.42578125" style="78" customWidth="1"/>
    <col min="12" max="12" width="13.7109375" style="78" customWidth="1"/>
    <col min="13" max="13" width="14.42578125" style="78" customWidth="1"/>
    <col min="14" max="14" width="20.42578125" style="79" customWidth="1"/>
    <col min="15" max="18" width="13.7109375" style="78" customWidth="1"/>
    <col min="19" max="19" width="17.42578125" style="78" customWidth="1"/>
    <col min="20" max="20" width="9.140625" style="78"/>
    <col min="21" max="21" width="12.42578125" style="78" bestFit="1" customWidth="1"/>
    <col min="22" max="16384" width="9.140625" style="78"/>
  </cols>
  <sheetData>
    <row r="1" spans="1:38" ht="27.75" customHeight="1" x14ac:dyDescent="0.35">
      <c r="C1" s="62" t="s">
        <v>254</v>
      </c>
      <c r="E1" s="341"/>
      <c r="F1" s="79"/>
      <c r="G1" s="79"/>
      <c r="H1" s="79"/>
      <c r="I1" s="79"/>
      <c r="J1" s="79"/>
      <c r="K1" s="79"/>
      <c r="L1" s="79"/>
      <c r="M1" s="79"/>
      <c r="O1" s="79"/>
      <c r="P1" s="79"/>
      <c r="Q1" s="79"/>
      <c r="R1" s="79"/>
      <c r="S1" s="79"/>
    </row>
    <row r="2" spans="1:38" ht="26.45" customHeight="1" x14ac:dyDescent="0.35">
      <c r="C2" s="62"/>
      <c r="E2" s="341"/>
      <c r="F2" s="79"/>
      <c r="G2" s="79"/>
      <c r="H2" s="79"/>
      <c r="I2" s="79"/>
      <c r="J2" s="79"/>
      <c r="K2" s="79"/>
      <c r="L2" s="79"/>
      <c r="M2" s="79"/>
      <c r="O2" s="79"/>
      <c r="P2" s="79"/>
      <c r="Q2" s="79"/>
      <c r="R2" s="79"/>
      <c r="S2" s="79"/>
    </row>
    <row r="3" spans="1:38" ht="27.75" customHeight="1" x14ac:dyDescent="0.4">
      <c r="A3" s="502"/>
      <c r="C3" s="41" t="s">
        <v>82</v>
      </c>
      <c r="E3" s="341"/>
      <c r="F3" s="79"/>
      <c r="G3" s="79"/>
      <c r="H3" s="79"/>
      <c r="I3" s="79"/>
      <c r="J3" s="79"/>
      <c r="K3" s="79"/>
      <c r="L3" s="79"/>
      <c r="M3" s="79"/>
      <c r="O3" s="79"/>
      <c r="P3" s="79"/>
      <c r="Q3" s="79"/>
      <c r="R3" s="79"/>
      <c r="S3" s="79"/>
    </row>
    <row r="4" spans="1:38" s="80" customFormat="1" ht="28.5" customHeight="1" x14ac:dyDescent="0.45">
      <c r="A4" s="504"/>
      <c r="C4" s="576" t="s">
        <v>247</v>
      </c>
      <c r="D4" s="576" t="s">
        <v>202</v>
      </c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</row>
    <row r="5" spans="1:38" s="80" customFormat="1" ht="26.25" customHeight="1" x14ac:dyDescent="0.45">
      <c r="C5" s="342" t="s">
        <v>672</v>
      </c>
      <c r="D5" s="81"/>
      <c r="E5" s="343"/>
      <c r="F5" s="81"/>
      <c r="G5" s="81"/>
      <c r="H5" s="81"/>
      <c r="I5" s="81"/>
      <c r="J5" s="81"/>
      <c r="K5" s="81"/>
      <c r="L5" s="351"/>
      <c r="M5" s="351"/>
      <c r="N5" s="351"/>
      <c r="O5" s="351"/>
      <c r="P5" s="351"/>
      <c r="Q5" s="351"/>
    </row>
    <row r="6" spans="1:38" ht="8.4499999999999993" customHeight="1" x14ac:dyDescent="0.2">
      <c r="A6" s="79"/>
      <c r="B6" s="268"/>
      <c r="C6" s="269"/>
      <c r="D6" s="270"/>
      <c r="E6" s="577" t="s">
        <v>88</v>
      </c>
      <c r="F6" s="580" t="s">
        <v>353</v>
      </c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2"/>
    </row>
    <row r="7" spans="1:38" ht="18" customHeight="1" x14ac:dyDescent="0.2">
      <c r="B7" s="268"/>
      <c r="C7" s="586" t="s">
        <v>248</v>
      </c>
      <c r="D7" s="587"/>
      <c r="E7" s="578"/>
      <c r="F7" s="583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5"/>
    </row>
    <row r="8" spans="1:38" ht="47.25" customHeight="1" x14ac:dyDescent="0.2">
      <c r="B8" s="268"/>
      <c r="C8" s="588"/>
      <c r="D8" s="587"/>
      <c r="E8" s="578"/>
      <c r="F8" s="572" t="s">
        <v>532</v>
      </c>
      <c r="G8" s="572" t="s">
        <v>533</v>
      </c>
      <c r="H8" s="572" t="s">
        <v>534</v>
      </c>
      <c r="I8" s="572" t="s">
        <v>535</v>
      </c>
      <c r="J8" s="592" t="s">
        <v>594</v>
      </c>
      <c r="K8" s="593"/>
      <c r="L8" s="594"/>
      <c r="M8" s="592" t="s">
        <v>595</v>
      </c>
      <c r="N8" s="593"/>
      <c r="O8" s="594"/>
      <c r="P8" s="572" t="s">
        <v>536</v>
      </c>
      <c r="Q8" s="570" t="s">
        <v>537</v>
      </c>
      <c r="R8" s="572" t="s">
        <v>538</v>
      </c>
      <c r="S8" s="574" t="s">
        <v>539</v>
      </c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</row>
    <row r="9" spans="1:38" ht="102" customHeight="1" x14ac:dyDescent="0.25">
      <c r="B9" s="268"/>
      <c r="C9" s="589"/>
      <c r="D9" s="590"/>
      <c r="E9" s="579"/>
      <c r="F9" s="591"/>
      <c r="G9" s="591"/>
      <c r="H9" s="591"/>
      <c r="I9" s="591"/>
      <c r="J9" s="328" t="s">
        <v>540</v>
      </c>
      <c r="K9" s="329" t="s">
        <v>518</v>
      </c>
      <c r="L9" s="329" t="s">
        <v>186</v>
      </c>
      <c r="M9" s="329" t="s">
        <v>541</v>
      </c>
      <c r="N9" s="329" t="s">
        <v>542</v>
      </c>
      <c r="O9" s="330" t="s">
        <v>186</v>
      </c>
      <c r="P9" s="573"/>
      <c r="Q9" s="571"/>
      <c r="R9" s="573"/>
      <c r="S9" s="575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</row>
    <row r="10" spans="1:38" ht="11.25" customHeight="1" x14ac:dyDescent="0.25">
      <c r="B10" s="268"/>
      <c r="C10" s="83"/>
      <c r="D10" s="84"/>
      <c r="E10" s="271"/>
      <c r="F10" s="272"/>
      <c r="G10" s="272"/>
      <c r="H10" s="273"/>
      <c r="I10" s="272"/>
      <c r="J10" s="273"/>
      <c r="K10" s="272"/>
      <c r="L10" s="273"/>
      <c r="M10" s="272"/>
      <c r="N10" s="274"/>
      <c r="O10" s="273"/>
      <c r="P10" s="272"/>
      <c r="Q10" s="273"/>
      <c r="R10" s="272"/>
      <c r="S10" s="275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</row>
    <row r="11" spans="1:38" s="85" customFormat="1" ht="3.75" customHeight="1" x14ac:dyDescent="0.25">
      <c r="B11" s="268"/>
      <c r="C11" s="441"/>
      <c r="D11" s="446"/>
      <c r="E11" s="276"/>
      <c r="F11" s="277"/>
      <c r="G11" s="277"/>
      <c r="H11" s="277"/>
      <c r="I11" s="277"/>
      <c r="J11" s="277"/>
      <c r="K11" s="277"/>
      <c r="L11" s="277"/>
      <c r="M11" s="277"/>
      <c r="N11" s="277"/>
      <c r="O11" s="278"/>
      <c r="P11" s="277"/>
      <c r="Q11" s="278"/>
      <c r="R11" s="277"/>
      <c r="S11" s="279"/>
    </row>
    <row r="12" spans="1:38" s="85" customFormat="1" ht="21" customHeight="1" x14ac:dyDescent="0.25">
      <c r="A12" s="567">
        <v>9</v>
      </c>
      <c r="B12" s="569" t="s">
        <v>330</v>
      </c>
      <c r="C12" s="441"/>
      <c r="D12" s="447" t="s">
        <v>633</v>
      </c>
      <c r="E12" s="276"/>
      <c r="F12" s="455"/>
      <c r="G12" s="455"/>
      <c r="H12" s="455"/>
      <c r="I12" s="455"/>
      <c r="J12" s="455"/>
      <c r="K12" s="455"/>
      <c r="L12" s="455"/>
      <c r="M12" s="455"/>
      <c r="N12" s="455"/>
      <c r="O12" s="456"/>
      <c r="P12" s="455"/>
      <c r="Q12" s="456"/>
      <c r="R12" s="455"/>
      <c r="S12" s="457"/>
    </row>
    <row r="13" spans="1:38" s="85" customFormat="1" ht="17.45" customHeight="1" x14ac:dyDescent="0.25">
      <c r="A13" s="568"/>
      <c r="B13" s="568"/>
      <c r="C13" s="441"/>
      <c r="D13" s="448" t="s">
        <v>673</v>
      </c>
      <c r="E13" s="276"/>
      <c r="F13" s="455"/>
      <c r="G13" s="455"/>
      <c r="H13" s="455"/>
      <c r="I13" s="455"/>
      <c r="J13" s="455"/>
      <c r="K13" s="455"/>
      <c r="L13" s="455"/>
      <c r="M13" s="455"/>
      <c r="N13" s="455"/>
      <c r="O13" s="456"/>
      <c r="P13" s="455"/>
      <c r="Q13" s="456"/>
      <c r="R13" s="455"/>
      <c r="S13" s="457"/>
    </row>
    <row r="14" spans="1:38" s="88" customFormat="1" ht="18.75" customHeight="1" x14ac:dyDescent="0.25">
      <c r="A14" s="568"/>
      <c r="B14" s="568"/>
      <c r="C14" s="442" t="s">
        <v>57</v>
      </c>
      <c r="D14" s="447" t="s">
        <v>543</v>
      </c>
      <c r="E14" s="280"/>
      <c r="F14" s="458">
        <v>4200000</v>
      </c>
      <c r="G14" s="459">
        <v>11880</v>
      </c>
      <c r="H14" s="459">
        <v>0</v>
      </c>
      <c r="I14" s="459">
        <v>772554</v>
      </c>
      <c r="J14" s="459">
        <v>1431478</v>
      </c>
      <c r="K14" s="459">
        <v>-142992</v>
      </c>
      <c r="L14" s="459">
        <v>60858</v>
      </c>
      <c r="M14" s="459">
        <v>1711458</v>
      </c>
      <c r="N14" s="459">
        <v>-138997.20533932629</v>
      </c>
      <c r="O14" s="459">
        <v>-350921</v>
      </c>
      <c r="P14" s="459">
        <v>27431972</v>
      </c>
      <c r="Q14" s="459">
        <v>6343920</v>
      </c>
      <c r="R14" s="459">
        <v>0</v>
      </c>
      <c r="S14" s="460">
        <v>41331209.794660673</v>
      </c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</row>
    <row r="15" spans="1:38" s="88" customFormat="1" ht="15.75" customHeight="1" x14ac:dyDescent="0.25">
      <c r="A15" s="568"/>
      <c r="B15" s="568"/>
      <c r="C15" s="442" t="s">
        <v>61</v>
      </c>
      <c r="D15" s="447" t="s">
        <v>286</v>
      </c>
      <c r="E15" s="281"/>
      <c r="F15" s="458">
        <v>0</v>
      </c>
      <c r="G15" s="459">
        <v>0</v>
      </c>
      <c r="H15" s="459">
        <v>0</v>
      </c>
      <c r="I15" s="459">
        <v>0</v>
      </c>
      <c r="J15" s="459">
        <v>0</v>
      </c>
      <c r="K15" s="459">
        <v>0</v>
      </c>
      <c r="L15" s="459">
        <v>0</v>
      </c>
      <c r="M15" s="459">
        <v>0</v>
      </c>
      <c r="N15" s="459">
        <v>393233</v>
      </c>
      <c r="O15" s="459">
        <v>0</v>
      </c>
      <c r="P15" s="459">
        <v>0</v>
      </c>
      <c r="Q15" s="459">
        <v>397309</v>
      </c>
      <c r="R15" s="459">
        <v>0</v>
      </c>
      <c r="S15" s="460">
        <v>790542</v>
      </c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</row>
    <row r="16" spans="1:38" s="88" customFormat="1" ht="15.75" x14ac:dyDescent="0.25">
      <c r="A16" s="568"/>
      <c r="B16" s="568"/>
      <c r="C16" s="441" t="s">
        <v>134</v>
      </c>
      <c r="D16" s="449" t="s">
        <v>544</v>
      </c>
      <c r="E16" s="280"/>
      <c r="F16" s="461">
        <v>0</v>
      </c>
      <c r="G16" s="462">
        <v>0</v>
      </c>
      <c r="H16" s="462">
        <v>0</v>
      </c>
      <c r="I16" s="462">
        <v>0</v>
      </c>
      <c r="J16" s="462">
        <v>0</v>
      </c>
      <c r="K16" s="462">
        <v>0</v>
      </c>
      <c r="L16" s="462">
        <v>0</v>
      </c>
      <c r="M16" s="462">
        <v>0</v>
      </c>
      <c r="N16" s="462">
        <v>0</v>
      </c>
      <c r="O16" s="462">
        <v>0</v>
      </c>
      <c r="P16" s="462">
        <v>0</v>
      </c>
      <c r="Q16" s="462">
        <v>0</v>
      </c>
      <c r="R16" s="462">
        <v>0</v>
      </c>
      <c r="S16" s="460">
        <v>0</v>
      </c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</row>
    <row r="17" spans="1:34" s="88" customFormat="1" ht="15.75" x14ac:dyDescent="0.25">
      <c r="A17" s="568"/>
      <c r="B17" s="568"/>
      <c r="C17" s="441" t="s">
        <v>143</v>
      </c>
      <c r="D17" s="449" t="s">
        <v>545</v>
      </c>
      <c r="E17" s="280"/>
      <c r="F17" s="461">
        <v>0</v>
      </c>
      <c r="G17" s="462">
        <v>0</v>
      </c>
      <c r="H17" s="462">
        <v>0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393233</v>
      </c>
      <c r="O17" s="462">
        <v>0</v>
      </c>
      <c r="P17" s="462">
        <v>0</v>
      </c>
      <c r="Q17" s="462">
        <v>397309</v>
      </c>
      <c r="R17" s="462">
        <v>0</v>
      </c>
      <c r="S17" s="463">
        <v>790542</v>
      </c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</row>
    <row r="18" spans="1:34" s="88" customFormat="1" ht="15.75" x14ac:dyDescent="0.25">
      <c r="A18" s="568"/>
      <c r="B18" s="568"/>
      <c r="C18" s="442" t="s">
        <v>60</v>
      </c>
      <c r="D18" s="447" t="s">
        <v>546</v>
      </c>
      <c r="E18" s="281" t="s">
        <v>667</v>
      </c>
      <c r="F18" s="458">
        <v>4200000</v>
      </c>
      <c r="G18" s="459">
        <v>11880</v>
      </c>
      <c r="H18" s="459">
        <v>0</v>
      </c>
      <c r="I18" s="459">
        <v>772554</v>
      </c>
      <c r="J18" s="459">
        <v>1431478</v>
      </c>
      <c r="K18" s="459">
        <v>-142992</v>
      </c>
      <c r="L18" s="459">
        <v>60858</v>
      </c>
      <c r="M18" s="459">
        <v>1711458</v>
      </c>
      <c r="N18" s="459">
        <v>254235.79466067371</v>
      </c>
      <c r="O18" s="459">
        <v>-350921</v>
      </c>
      <c r="P18" s="459">
        <v>27431972</v>
      </c>
      <c r="Q18" s="459">
        <v>6741229</v>
      </c>
      <c r="R18" s="459">
        <v>0</v>
      </c>
      <c r="S18" s="460">
        <v>42121751.794660673</v>
      </c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</row>
    <row r="19" spans="1:34" s="85" customFormat="1" ht="15.75" x14ac:dyDescent="0.2">
      <c r="A19" s="568"/>
      <c r="B19" s="568"/>
      <c r="C19" s="450" t="s">
        <v>59</v>
      </c>
      <c r="D19" s="282" t="s">
        <v>547</v>
      </c>
      <c r="E19" s="285"/>
      <c r="F19" s="458">
        <v>0</v>
      </c>
      <c r="G19" s="459">
        <v>0</v>
      </c>
      <c r="H19" s="459">
        <v>0</v>
      </c>
      <c r="I19" s="459">
        <v>0</v>
      </c>
      <c r="J19" s="459">
        <v>0</v>
      </c>
      <c r="K19" s="459">
        <v>0</v>
      </c>
      <c r="L19" s="459">
        <v>32273</v>
      </c>
      <c r="M19" s="459">
        <v>611446</v>
      </c>
      <c r="N19" s="459">
        <v>-488455</v>
      </c>
      <c r="O19" s="459">
        <v>-225845</v>
      </c>
      <c r="P19" s="459">
        <v>0</v>
      </c>
      <c r="Q19" s="459">
        <v>0</v>
      </c>
      <c r="R19" s="459">
        <v>3903566</v>
      </c>
      <c r="S19" s="460">
        <v>3832985</v>
      </c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</row>
    <row r="20" spans="1:34" s="85" customFormat="1" ht="15.75" x14ac:dyDescent="0.2">
      <c r="A20" s="568"/>
      <c r="B20" s="568"/>
      <c r="C20" s="451" t="s">
        <v>58</v>
      </c>
      <c r="D20" s="282" t="s">
        <v>548</v>
      </c>
      <c r="E20" s="287"/>
      <c r="F20" s="458">
        <v>0</v>
      </c>
      <c r="G20" s="459">
        <v>0</v>
      </c>
      <c r="H20" s="459">
        <v>0</v>
      </c>
      <c r="I20" s="459">
        <v>0</v>
      </c>
      <c r="J20" s="459">
        <v>0</v>
      </c>
      <c r="K20" s="459">
        <v>0</v>
      </c>
      <c r="L20" s="459">
        <v>0</v>
      </c>
      <c r="M20" s="459">
        <v>0</v>
      </c>
      <c r="N20" s="459">
        <v>0</v>
      </c>
      <c r="O20" s="459">
        <v>0</v>
      </c>
      <c r="P20" s="459">
        <v>0</v>
      </c>
      <c r="Q20" s="459">
        <v>0</v>
      </c>
      <c r="R20" s="459">
        <v>0</v>
      </c>
      <c r="S20" s="460">
        <v>0</v>
      </c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</row>
    <row r="21" spans="1:34" s="88" customFormat="1" ht="15.75" x14ac:dyDescent="0.2">
      <c r="A21" s="568"/>
      <c r="B21" s="568"/>
      <c r="C21" s="451" t="s">
        <v>63</v>
      </c>
      <c r="D21" s="282" t="s">
        <v>549</v>
      </c>
      <c r="E21" s="288"/>
      <c r="F21" s="458">
        <v>0</v>
      </c>
      <c r="G21" s="459">
        <v>0</v>
      </c>
      <c r="H21" s="459">
        <v>0</v>
      </c>
      <c r="I21" s="459">
        <v>0</v>
      </c>
      <c r="J21" s="459">
        <v>0</v>
      </c>
      <c r="K21" s="459">
        <v>0</v>
      </c>
      <c r="L21" s="459">
        <v>0</v>
      </c>
      <c r="M21" s="459">
        <v>0</v>
      </c>
      <c r="N21" s="459">
        <v>0</v>
      </c>
      <c r="O21" s="459">
        <v>0</v>
      </c>
      <c r="P21" s="459">
        <v>0</v>
      </c>
      <c r="Q21" s="459">
        <v>0</v>
      </c>
      <c r="R21" s="459">
        <v>0</v>
      </c>
      <c r="S21" s="460">
        <v>0</v>
      </c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</row>
    <row r="22" spans="1:34" s="88" customFormat="1" ht="15.75" x14ac:dyDescent="0.2">
      <c r="A22" s="568"/>
      <c r="B22" s="568"/>
      <c r="C22" s="451" t="s">
        <v>62</v>
      </c>
      <c r="D22" s="452" t="s">
        <v>550</v>
      </c>
      <c r="E22" s="288"/>
      <c r="F22" s="458">
        <v>0</v>
      </c>
      <c r="G22" s="459">
        <v>0</v>
      </c>
      <c r="H22" s="459">
        <v>0</v>
      </c>
      <c r="I22" s="459">
        <v>0</v>
      </c>
      <c r="J22" s="459">
        <v>0</v>
      </c>
      <c r="K22" s="459">
        <v>0</v>
      </c>
      <c r="L22" s="459">
        <v>0</v>
      </c>
      <c r="M22" s="459">
        <v>0</v>
      </c>
      <c r="N22" s="459">
        <v>0</v>
      </c>
      <c r="O22" s="459">
        <v>0</v>
      </c>
      <c r="P22" s="459">
        <v>0</v>
      </c>
      <c r="Q22" s="459">
        <v>0</v>
      </c>
      <c r="R22" s="459">
        <v>0</v>
      </c>
      <c r="S22" s="460">
        <v>0</v>
      </c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</row>
    <row r="23" spans="1:34" s="88" customFormat="1" ht="16.5" customHeight="1" x14ac:dyDescent="0.2">
      <c r="A23" s="568"/>
      <c r="B23" s="568"/>
      <c r="C23" s="451" t="s">
        <v>100</v>
      </c>
      <c r="D23" s="452" t="s">
        <v>551</v>
      </c>
      <c r="E23" s="288"/>
      <c r="F23" s="458">
        <v>0</v>
      </c>
      <c r="G23" s="459">
        <v>0</v>
      </c>
      <c r="H23" s="459">
        <v>0</v>
      </c>
      <c r="I23" s="459">
        <v>0</v>
      </c>
      <c r="J23" s="459">
        <v>0</v>
      </c>
      <c r="K23" s="459">
        <v>0</v>
      </c>
      <c r="L23" s="459">
        <v>0</v>
      </c>
      <c r="M23" s="459">
        <v>0</v>
      </c>
      <c r="N23" s="459">
        <v>0</v>
      </c>
      <c r="O23" s="459">
        <v>0</v>
      </c>
      <c r="P23" s="459">
        <v>0</v>
      </c>
      <c r="Q23" s="459">
        <v>0</v>
      </c>
      <c r="R23" s="459">
        <v>0</v>
      </c>
      <c r="S23" s="460">
        <v>0</v>
      </c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</row>
    <row r="24" spans="1:34" s="88" customFormat="1" ht="15.75" x14ac:dyDescent="0.2">
      <c r="A24" s="568"/>
      <c r="B24" s="568"/>
      <c r="C24" s="451" t="s">
        <v>101</v>
      </c>
      <c r="D24" s="453" t="s">
        <v>552</v>
      </c>
      <c r="E24" s="288"/>
      <c r="F24" s="458">
        <v>0</v>
      </c>
      <c r="G24" s="459">
        <v>0</v>
      </c>
      <c r="H24" s="459">
        <v>0</v>
      </c>
      <c r="I24" s="459">
        <v>0</v>
      </c>
      <c r="J24" s="459">
        <v>0</v>
      </c>
      <c r="K24" s="459">
        <v>0</v>
      </c>
      <c r="L24" s="459">
        <v>0</v>
      </c>
      <c r="M24" s="459">
        <v>0</v>
      </c>
      <c r="N24" s="459">
        <v>0</v>
      </c>
      <c r="O24" s="459">
        <v>0</v>
      </c>
      <c r="P24" s="459">
        <v>0</v>
      </c>
      <c r="Q24" s="459">
        <v>0</v>
      </c>
      <c r="R24" s="459">
        <v>0</v>
      </c>
      <c r="S24" s="460">
        <v>0</v>
      </c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</row>
    <row r="25" spans="1:34" s="88" customFormat="1" ht="15.75" x14ac:dyDescent="0.2">
      <c r="A25" s="568"/>
      <c r="B25" s="568"/>
      <c r="C25" s="451" t="s">
        <v>102</v>
      </c>
      <c r="D25" s="452" t="s">
        <v>553</v>
      </c>
      <c r="E25" s="288"/>
      <c r="F25" s="458">
        <v>0</v>
      </c>
      <c r="G25" s="459">
        <v>0</v>
      </c>
      <c r="H25" s="459">
        <v>0</v>
      </c>
      <c r="I25" s="459">
        <v>0</v>
      </c>
      <c r="J25" s="459">
        <v>0</v>
      </c>
      <c r="K25" s="459">
        <v>0</v>
      </c>
      <c r="L25" s="459">
        <v>0</v>
      </c>
      <c r="M25" s="459">
        <v>0</v>
      </c>
      <c r="N25" s="459">
        <v>0</v>
      </c>
      <c r="O25" s="459">
        <v>0</v>
      </c>
      <c r="P25" s="459">
        <v>41144</v>
      </c>
      <c r="Q25" s="459">
        <v>0</v>
      </c>
      <c r="R25" s="459">
        <v>0</v>
      </c>
      <c r="S25" s="460">
        <v>41144</v>
      </c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</row>
    <row r="26" spans="1:34" s="88" customFormat="1" ht="15.75" x14ac:dyDescent="0.2">
      <c r="A26" s="568"/>
      <c r="B26" s="568"/>
      <c r="C26" s="450" t="s">
        <v>105</v>
      </c>
      <c r="D26" s="452" t="s">
        <v>554</v>
      </c>
      <c r="E26" s="288"/>
      <c r="F26" s="458">
        <v>0</v>
      </c>
      <c r="G26" s="459">
        <v>0</v>
      </c>
      <c r="H26" s="459">
        <v>0</v>
      </c>
      <c r="I26" s="459">
        <v>0</v>
      </c>
      <c r="J26" s="459">
        <v>0</v>
      </c>
      <c r="K26" s="459">
        <v>0</v>
      </c>
      <c r="L26" s="459">
        <v>0</v>
      </c>
      <c r="M26" s="459">
        <v>0</v>
      </c>
      <c r="N26" s="459">
        <v>0</v>
      </c>
      <c r="O26" s="459">
        <v>0</v>
      </c>
      <c r="P26" s="459">
        <v>4593920</v>
      </c>
      <c r="Q26" s="459">
        <v>-6343920</v>
      </c>
      <c r="R26" s="459">
        <v>0</v>
      </c>
      <c r="S26" s="460">
        <v>-1750000</v>
      </c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</row>
    <row r="27" spans="1:34" s="88" customFormat="1" ht="15.75" x14ac:dyDescent="0.25">
      <c r="A27" s="568"/>
      <c r="B27" s="568"/>
      <c r="C27" s="454" t="s">
        <v>555</v>
      </c>
      <c r="D27" s="449" t="s">
        <v>556</v>
      </c>
      <c r="E27" s="288"/>
      <c r="F27" s="461">
        <v>0</v>
      </c>
      <c r="G27" s="462">
        <v>0</v>
      </c>
      <c r="H27" s="462">
        <v>0</v>
      </c>
      <c r="I27" s="462">
        <v>0</v>
      </c>
      <c r="J27" s="462">
        <v>0</v>
      </c>
      <c r="K27" s="462">
        <v>0</v>
      </c>
      <c r="L27" s="462">
        <v>0</v>
      </c>
      <c r="M27" s="462">
        <v>0</v>
      </c>
      <c r="N27" s="462">
        <v>0</v>
      </c>
      <c r="O27" s="462">
        <v>0</v>
      </c>
      <c r="P27" s="462">
        <v>0</v>
      </c>
      <c r="Q27" s="462">
        <v>-1750000</v>
      </c>
      <c r="R27" s="462">
        <v>0</v>
      </c>
      <c r="S27" s="463">
        <v>-1750000</v>
      </c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</row>
    <row r="28" spans="1:34" s="88" customFormat="1" ht="15.75" x14ac:dyDescent="0.25">
      <c r="A28" s="568"/>
      <c r="B28" s="568"/>
      <c r="C28" s="454" t="s">
        <v>557</v>
      </c>
      <c r="D28" s="449" t="s">
        <v>558</v>
      </c>
      <c r="E28" s="288"/>
      <c r="F28" s="461">
        <v>0</v>
      </c>
      <c r="G28" s="462">
        <v>0</v>
      </c>
      <c r="H28" s="462">
        <v>0</v>
      </c>
      <c r="I28" s="462">
        <v>0</v>
      </c>
      <c r="J28" s="462">
        <v>0</v>
      </c>
      <c r="K28" s="462">
        <v>0</v>
      </c>
      <c r="L28" s="462">
        <v>0</v>
      </c>
      <c r="M28" s="462">
        <v>0</v>
      </c>
      <c r="N28" s="462">
        <v>0</v>
      </c>
      <c r="O28" s="462">
        <v>0</v>
      </c>
      <c r="P28" s="462">
        <v>4592770</v>
      </c>
      <c r="Q28" s="462">
        <v>-4592770</v>
      </c>
      <c r="R28" s="462">
        <v>0</v>
      </c>
      <c r="S28" s="463">
        <v>0</v>
      </c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</row>
    <row r="29" spans="1:34" s="85" customFormat="1" ht="15.75" x14ac:dyDescent="0.25">
      <c r="A29" s="568"/>
      <c r="B29" s="568"/>
      <c r="C29" s="454" t="s">
        <v>559</v>
      </c>
      <c r="D29" s="449" t="s">
        <v>186</v>
      </c>
      <c r="E29" s="276"/>
      <c r="F29" s="461">
        <v>0</v>
      </c>
      <c r="G29" s="462">
        <v>0</v>
      </c>
      <c r="H29" s="462">
        <v>0</v>
      </c>
      <c r="I29" s="462">
        <v>0</v>
      </c>
      <c r="J29" s="462">
        <v>0</v>
      </c>
      <c r="K29" s="462">
        <v>0</v>
      </c>
      <c r="L29" s="462">
        <v>0</v>
      </c>
      <c r="M29" s="462">
        <v>0</v>
      </c>
      <c r="N29" s="462">
        <v>0</v>
      </c>
      <c r="O29" s="462">
        <v>0</v>
      </c>
      <c r="P29" s="462">
        <v>1150</v>
      </c>
      <c r="Q29" s="462">
        <v>-1150</v>
      </c>
      <c r="R29" s="462">
        <v>0</v>
      </c>
      <c r="S29" s="463">
        <v>0</v>
      </c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</row>
    <row r="30" spans="1:34" s="85" customFormat="1" ht="9.9499999999999993" customHeight="1" x14ac:dyDescent="0.25">
      <c r="A30" s="568"/>
      <c r="B30" s="568"/>
      <c r="C30" s="441"/>
      <c r="D30" s="446"/>
      <c r="E30" s="276"/>
      <c r="F30" s="458"/>
      <c r="G30" s="459"/>
      <c r="H30" s="459"/>
      <c r="I30" s="459"/>
      <c r="J30" s="459"/>
      <c r="K30" s="459"/>
      <c r="L30" s="459"/>
      <c r="M30" s="459"/>
      <c r="N30" s="459"/>
      <c r="O30" s="459"/>
      <c r="P30" s="458"/>
      <c r="Q30" s="464"/>
      <c r="R30" s="458"/>
      <c r="S30" s="460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</row>
    <row r="31" spans="1:34" s="88" customFormat="1" ht="15.75" x14ac:dyDescent="0.25">
      <c r="A31" s="568"/>
      <c r="B31" s="568"/>
      <c r="C31" s="442"/>
      <c r="D31" s="282" t="s">
        <v>560</v>
      </c>
      <c r="E31" s="293"/>
      <c r="F31" s="458">
        <v>4200000</v>
      </c>
      <c r="G31" s="458">
        <v>11880</v>
      </c>
      <c r="H31" s="458">
        <v>0</v>
      </c>
      <c r="I31" s="458">
        <v>772554</v>
      </c>
      <c r="J31" s="458">
        <v>1431478</v>
      </c>
      <c r="K31" s="458">
        <v>-142992</v>
      </c>
      <c r="L31" s="458">
        <v>93131</v>
      </c>
      <c r="M31" s="458">
        <v>2322904</v>
      </c>
      <c r="N31" s="458">
        <v>-234219.20533932629</v>
      </c>
      <c r="O31" s="458">
        <v>-576766</v>
      </c>
      <c r="P31" s="458">
        <v>32067036</v>
      </c>
      <c r="Q31" s="458">
        <v>397309</v>
      </c>
      <c r="R31" s="458">
        <v>3903566</v>
      </c>
      <c r="S31" s="460">
        <v>44245880.794660673</v>
      </c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</row>
    <row r="32" spans="1:34" s="85" customFormat="1" ht="15" x14ac:dyDescent="0.25">
      <c r="A32" s="568"/>
      <c r="B32" s="568"/>
      <c r="C32" s="90"/>
      <c r="D32" s="166"/>
      <c r="E32" s="294"/>
      <c r="F32" s="465"/>
      <c r="G32" s="466"/>
      <c r="H32" s="465"/>
      <c r="I32" s="465"/>
      <c r="J32" s="465"/>
      <c r="K32" s="465"/>
      <c r="L32" s="465"/>
      <c r="M32" s="465"/>
      <c r="N32" s="466"/>
      <c r="O32" s="467"/>
      <c r="P32" s="465"/>
      <c r="Q32" s="467"/>
      <c r="R32" s="465"/>
      <c r="S32" s="468"/>
    </row>
    <row r="33" spans="1:34" ht="20.100000000000001" customHeight="1" x14ac:dyDescent="0.25">
      <c r="A33" s="568"/>
      <c r="B33" s="568"/>
      <c r="C33" s="439"/>
      <c r="D33" s="440"/>
      <c r="E33" s="444"/>
      <c r="F33" s="469"/>
      <c r="G33" s="470"/>
      <c r="H33" s="471"/>
      <c r="I33" s="470"/>
      <c r="J33" s="470"/>
      <c r="K33" s="472"/>
      <c r="L33" s="470"/>
      <c r="M33" s="471"/>
      <c r="N33" s="471"/>
      <c r="O33" s="470"/>
      <c r="P33" s="473"/>
      <c r="Q33" s="471"/>
      <c r="R33" s="471"/>
      <c r="S33" s="474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</row>
    <row r="34" spans="1:34" s="85" customFormat="1" ht="20.100000000000001" customHeight="1" x14ac:dyDescent="0.25">
      <c r="A34" s="568"/>
      <c r="B34" s="568"/>
      <c r="C34" s="441"/>
      <c r="D34" s="284" t="s">
        <v>84</v>
      </c>
      <c r="E34" s="445"/>
      <c r="F34" s="475"/>
      <c r="G34" s="476"/>
      <c r="H34" s="475"/>
      <c r="I34" s="476"/>
      <c r="J34" s="476"/>
      <c r="K34" s="476"/>
      <c r="L34" s="476"/>
      <c r="M34" s="475"/>
      <c r="N34" s="475"/>
      <c r="O34" s="476"/>
      <c r="P34" s="475"/>
      <c r="Q34" s="475"/>
      <c r="R34" s="475"/>
      <c r="S34" s="477"/>
    </row>
    <row r="35" spans="1:34" s="85" customFormat="1" ht="20.100000000000001" customHeight="1" x14ac:dyDescent="0.25">
      <c r="A35" s="568"/>
      <c r="B35" s="568"/>
      <c r="C35" s="441"/>
      <c r="D35" s="284" t="s">
        <v>674</v>
      </c>
      <c r="E35" s="445"/>
      <c r="F35" s="462"/>
      <c r="G35" s="476"/>
      <c r="H35" s="475"/>
      <c r="I35" s="476"/>
      <c r="J35" s="476"/>
      <c r="K35" s="476"/>
      <c r="L35" s="476"/>
      <c r="M35" s="475"/>
      <c r="N35" s="475"/>
      <c r="O35" s="476"/>
      <c r="P35" s="475"/>
      <c r="Q35" s="475"/>
      <c r="R35" s="475"/>
      <c r="S35" s="477"/>
    </row>
    <row r="36" spans="1:34" s="430" customFormat="1" ht="20.100000000000001" customHeight="1" x14ac:dyDescent="0.25">
      <c r="A36" s="568"/>
      <c r="B36" s="568"/>
      <c r="C36" s="442" t="s">
        <v>57</v>
      </c>
      <c r="D36" s="284" t="s">
        <v>543</v>
      </c>
      <c r="E36" s="431"/>
      <c r="F36" s="478">
        <v>4200000</v>
      </c>
      <c r="G36" s="478">
        <v>11880</v>
      </c>
      <c r="H36" s="479">
        <v>0</v>
      </c>
      <c r="I36" s="478">
        <v>772554</v>
      </c>
      <c r="J36" s="478">
        <v>1423894</v>
      </c>
      <c r="K36" s="478">
        <v>-158829</v>
      </c>
      <c r="L36" s="478">
        <v>99362</v>
      </c>
      <c r="M36" s="478">
        <v>2857876</v>
      </c>
      <c r="N36" s="479">
        <v>-889345</v>
      </c>
      <c r="O36" s="478">
        <v>-773998</v>
      </c>
      <c r="P36" s="478">
        <v>32108914</v>
      </c>
      <c r="Q36" s="479">
        <v>7035545</v>
      </c>
      <c r="R36" s="479">
        <v>0</v>
      </c>
      <c r="S36" s="480">
        <v>46687853</v>
      </c>
      <c r="T36" s="432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</row>
    <row r="37" spans="1:34" ht="20.100000000000001" customHeight="1" x14ac:dyDescent="0.25">
      <c r="A37" s="568"/>
      <c r="B37" s="568"/>
      <c r="C37" s="442" t="s">
        <v>61</v>
      </c>
      <c r="D37" s="284" t="s">
        <v>286</v>
      </c>
      <c r="E37" s="281"/>
      <c r="F37" s="461">
        <v>0</v>
      </c>
      <c r="G37" s="461">
        <v>0</v>
      </c>
      <c r="H37" s="461">
        <v>0</v>
      </c>
      <c r="I37" s="461">
        <v>0</v>
      </c>
      <c r="J37" s="461">
        <v>0</v>
      </c>
      <c r="K37" s="461">
        <v>0</v>
      </c>
      <c r="L37" s="461">
        <v>0</v>
      </c>
      <c r="M37" s="461">
        <v>0</v>
      </c>
      <c r="N37" s="462">
        <v>0</v>
      </c>
      <c r="O37" s="461">
        <v>0</v>
      </c>
      <c r="P37" s="461">
        <v>0</v>
      </c>
      <c r="Q37" s="461">
        <v>0</v>
      </c>
      <c r="R37" s="461">
        <v>0</v>
      </c>
      <c r="S37" s="481">
        <v>0</v>
      </c>
      <c r="T37" s="82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</row>
    <row r="38" spans="1:34" ht="15.75" x14ac:dyDescent="0.25">
      <c r="A38" s="568"/>
      <c r="B38" s="568"/>
      <c r="C38" s="443" t="s">
        <v>134</v>
      </c>
      <c r="D38" s="438" t="s">
        <v>544</v>
      </c>
      <c r="E38" s="280"/>
      <c r="F38" s="461">
        <v>0</v>
      </c>
      <c r="G38" s="461">
        <v>0</v>
      </c>
      <c r="H38" s="461">
        <v>0</v>
      </c>
      <c r="I38" s="461">
        <v>0</v>
      </c>
      <c r="J38" s="461">
        <v>0</v>
      </c>
      <c r="K38" s="461">
        <v>0</v>
      </c>
      <c r="L38" s="461">
        <v>0</v>
      </c>
      <c r="M38" s="461">
        <v>0</v>
      </c>
      <c r="N38" s="461">
        <v>0</v>
      </c>
      <c r="O38" s="461">
        <v>0</v>
      </c>
      <c r="P38" s="461">
        <v>0</v>
      </c>
      <c r="Q38" s="461">
        <v>0</v>
      </c>
      <c r="R38" s="461">
        <v>0</v>
      </c>
      <c r="S38" s="481">
        <v>0</v>
      </c>
      <c r="T38" s="82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</row>
    <row r="39" spans="1:34" ht="15.75" x14ac:dyDescent="0.25">
      <c r="A39" s="568"/>
      <c r="B39" s="568"/>
      <c r="C39" s="443" t="s">
        <v>143</v>
      </c>
      <c r="D39" s="438" t="s">
        <v>545</v>
      </c>
      <c r="E39" s="280"/>
      <c r="F39" s="461">
        <v>0</v>
      </c>
      <c r="G39" s="461">
        <v>0</v>
      </c>
      <c r="H39" s="461">
        <v>0</v>
      </c>
      <c r="I39" s="461">
        <v>0</v>
      </c>
      <c r="J39" s="461">
        <v>0</v>
      </c>
      <c r="K39" s="461">
        <v>0</v>
      </c>
      <c r="L39" s="461">
        <v>0</v>
      </c>
      <c r="M39" s="461">
        <v>0</v>
      </c>
      <c r="N39" s="461">
        <v>0</v>
      </c>
      <c r="O39" s="461">
        <v>0</v>
      </c>
      <c r="P39" s="461">
        <v>0</v>
      </c>
      <c r="Q39" s="461">
        <v>0</v>
      </c>
      <c r="R39" s="461">
        <v>0</v>
      </c>
      <c r="S39" s="481">
        <v>0</v>
      </c>
      <c r="T39" s="82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</row>
    <row r="40" spans="1:34" s="430" customFormat="1" ht="23.25" customHeight="1" x14ac:dyDescent="0.25">
      <c r="A40" s="568"/>
      <c r="B40" s="568"/>
      <c r="C40" s="442" t="s">
        <v>60</v>
      </c>
      <c r="D40" s="284" t="s">
        <v>546</v>
      </c>
      <c r="E40" s="281" t="s">
        <v>667</v>
      </c>
      <c r="F40" s="478">
        <v>4200000</v>
      </c>
      <c r="G40" s="478">
        <v>11880</v>
      </c>
      <c r="H40" s="478">
        <v>0</v>
      </c>
      <c r="I40" s="478">
        <v>772554</v>
      </c>
      <c r="J40" s="478">
        <v>1423894</v>
      </c>
      <c r="K40" s="478">
        <v>-158829</v>
      </c>
      <c r="L40" s="478">
        <v>99362</v>
      </c>
      <c r="M40" s="478">
        <v>2857876</v>
      </c>
      <c r="N40" s="478">
        <v>-889345</v>
      </c>
      <c r="O40" s="478">
        <v>-773998</v>
      </c>
      <c r="P40" s="478">
        <v>32108914</v>
      </c>
      <c r="Q40" s="478">
        <v>7035545</v>
      </c>
      <c r="R40" s="478">
        <v>0</v>
      </c>
      <c r="S40" s="482">
        <v>46687853</v>
      </c>
      <c r="T40" s="429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</row>
    <row r="41" spans="1:34" s="430" customFormat="1" ht="20.100000000000001" customHeight="1" x14ac:dyDescent="0.25">
      <c r="A41" s="568"/>
      <c r="B41" s="568"/>
      <c r="C41" s="283" t="s">
        <v>59</v>
      </c>
      <c r="D41" s="284" t="s">
        <v>547</v>
      </c>
      <c r="E41" s="433"/>
      <c r="F41" s="478">
        <v>0</v>
      </c>
      <c r="G41" s="478">
        <v>0</v>
      </c>
      <c r="H41" s="478">
        <v>0</v>
      </c>
      <c r="I41" s="478">
        <v>0</v>
      </c>
      <c r="J41" s="478">
        <v>0</v>
      </c>
      <c r="K41" s="478">
        <v>0</v>
      </c>
      <c r="L41" s="478">
        <v>76098</v>
      </c>
      <c r="M41" s="478">
        <v>422233</v>
      </c>
      <c r="N41" s="478">
        <v>-362630</v>
      </c>
      <c r="O41" s="478">
        <v>-158059</v>
      </c>
      <c r="P41" s="478">
        <v>0</v>
      </c>
      <c r="Q41" s="478">
        <v>0</v>
      </c>
      <c r="R41" s="478">
        <v>3632920</v>
      </c>
      <c r="S41" s="482">
        <v>3610562</v>
      </c>
      <c r="T41" s="429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</row>
    <row r="42" spans="1:34" s="430" customFormat="1" ht="20.100000000000001" customHeight="1" x14ac:dyDescent="0.25">
      <c r="A42" s="568"/>
      <c r="B42" s="568"/>
      <c r="C42" s="286" t="s">
        <v>58</v>
      </c>
      <c r="D42" s="284" t="s">
        <v>548</v>
      </c>
      <c r="E42" s="434"/>
      <c r="F42" s="478">
        <v>0</v>
      </c>
      <c r="G42" s="478">
        <v>0</v>
      </c>
      <c r="H42" s="478">
        <v>0</v>
      </c>
      <c r="I42" s="478">
        <v>0</v>
      </c>
      <c r="J42" s="478">
        <v>0</v>
      </c>
      <c r="K42" s="478">
        <v>0</v>
      </c>
      <c r="L42" s="478">
        <v>0</v>
      </c>
      <c r="M42" s="478">
        <v>0</v>
      </c>
      <c r="N42" s="478">
        <v>0</v>
      </c>
      <c r="O42" s="478">
        <v>0</v>
      </c>
      <c r="P42" s="478">
        <v>0</v>
      </c>
      <c r="Q42" s="478">
        <v>0</v>
      </c>
      <c r="R42" s="478">
        <v>0</v>
      </c>
      <c r="S42" s="482">
        <v>0</v>
      </c>
      <c r="T42" s="429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</row>
    <row r="43" spans="1:34" s="430" customFormat="1" ht="20.100000000000001" customHeight="1" x14ac:dyDescent="0.25">
      <c r="A43" s="568"/>
      <c r="B43" s="568"/>
      <c r="C43" s="286" t="s">
        <v>63</v>
      </c>
      <c r="D43" s="282" t="s">
        <v>549</v>
      </c>
      <c r="E43" s="288"/>
      <c r="F43" s="478">
        <v>0</v>
      </c>
      <c r="G43" s="478">
        <v>0</v>
      </c>
      <c r="H43" s="478">
        <v>0</v>
      </c>
      <c r="I43" s="478">
        <v>0</v>
      </c>
      <c r="J43" s="478">
        <v>0</v>
      </c>
      <c r="K43" s="478">
        <v>0</v>
      </c>
      <c r="L43" s="478">
        <v>0</v>
      </c>
      <c r="M43" s="478">
        <v>0</v>
      </c>
      <c r="N43" s="478">
        <v>0</v>
      </c>
      <c r="O43" s="478">
        <v>0</v>
      </c>
      <c r="P43" s="478">
        <v>0</v>
      </c>
      <c r="Q43" s="478">
        <v>0</v>
      </c>
      <c r="R43" s="478">
        <v>0</v>
      </c>
      <c r="S43" s="482">
        <v>0</v>
      </c>
      <c r="T43" s="429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</row>
    <row r="44" spans="1:34" s="430" customFormat="1" ht="20.100000000000001" customHeight="1" x14ac:dyDescent="0.25">
      <c r="A44" s="568"/>
      <c r="B44" s="568"/>
      <c r="C44" s="286" t="s">
        <v>62</v>
      </c>
      <c r="D44" s="289" t="s">
        <v>550</v>
      </c>
      <c r="E44" s="288"/>
      <c r="F44" s="478">
        <v>0</v>
      </c>
      <c r="G44" s="478">
        <v>0</v>
      </c>
      <c r="H44" s="478">
        <v>0</v>
      </c>
      <c r="I44" s="478">
        <v>0</v>
      </c>
      <c r="J44" s="478">
        <v>0</v>
      </c>
      <c r="K44" s="478">
        <v>0</v>
      </c>
      <c r="L44" s="478">
        <v>0</v>
      </c>
      <c r="M44" s="478">
        <v>0</v>
      </c>
      <c r="N44" s="478">
        <v>0</v>
      </c>
      <c r="O44" s="478">
        <v>0</v>
      </c>
      <c r="P44" s="478">
        <v>0</v>
      </c>
      <c r="Q44" s="478">
        <v>0</v>
      </c>
      <c r="R44" s="478">
        <v>0</v>
      </c>
      <c r="S44" s="482">
        <v>0</v>
      </c>
      <c r="T44" s="429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</row>
    <row r="45" spans="1:34" s="430" customFormat="1" ht="20.100000000000001" customHeight="1" x14ac:dyDescent="0.25">
      <c r="A45" s="568"/>
      <c r="B45" s="568"/>
      <c r="C45" s="286" t="s">
        <v>100</v>
      </c>
      <c r="D45" s="289" t="s">
        <v>551</v>
      </c>
      <c r="E45" s="288"/>
      <c r="F45" s="478">
        <v>0</v>
      </c>
      <c r="G45" s="478">
        <v>0</v>
      </c>
      <c r="H45" s="478">
        <v>0</v>
      </c>
      <c r="I45" s="478">
        <v>0</v>
      </c>
      <c r="J45" s="478">
        <v>0</v>
      </c>
      <c r="K45" s="478">
        <v>0</v>
      </c>
      <c r="L45" s="478">
        <v>0</v>
      </c>
      <c r="M45" s="478">
        <v>0</v>
      </c>
      <c r="N45" s="478">
        <v>0</v>
      </c>
      <c r="O45" s="478">
        <v>0</v>
      </c>
      <c r="P45" s="478">
        <v>0</v>
      </c>
      <c r="Q45" s="478">
        <v>0</v>
      </c>
      <c r="R45" s="478">
        <v>0</v>
      </c>
      <c r="S45" s="482">
        <v>0</v>
      </c>
      <c r="T45" s="429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</row>
    <row r="46" spans="1:34" s="430" customFormat="1" ht="20.100000000000001" customHeight="1" x14ac:dyDescent="0.25">
      <c r="A46" s="568"/>
      <c r="B46" s="568"/>
      <c r="C46" s="286" t="s">
        <v>101</v>
      </c>
      <c r="D46" s="290" t="s">
        <v>552</v>
      </c>
      <c r="E46" s="288"/>
      <c r="F46" s="478">
        <v>0</v>
      </c>
      <c r="G46" s="478">
        <v>0</v>
      </c>
      <c r="H46" s="478">
        <v>0</v>
      </c>
      <c r="I46" s="478">
        <v>0</v>
      </c>
      <c r="J46" s="478">
        <v>0</v>
      </c>
      <c r="K46" s="478">
        <v>0</v>
      </c>
      <c r="L46" s="478">
        <v>0</v>
      </c>
      <c r="M46" s="478">
        <v>0</v>
      </c>
      <c r="N46" s="478">
        <v>0</v>
      </c>
      <c r="O46" s="478">
        <v>0</v>
      </c>
      <c r="P46" s="478">
        <v>0</v>
      </c>
      <c r="Q46" s="478">
        <v>0</v>
      </c>
      <c r="R46" s="478">
        <v>0</v>
      </c>
      <c r="S46" s="482">
        <v>0</v>
      </c>
      <c r="T46" s="429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</row>
    <row r="47" spans="1:34" s="430" customFormat="1" ht="20.100000000000001" customHeight="1" x14ac:dyDescent="0.25">
      <c r="A47" s="568"/>
      <c r="B47" s="568"/>
      <c r="C47" s="286" t="s">
        <v>102</v>
      </c>
      <c r="D47" s="289" t="s">
        <v>553</v>
      </c>
      <c r="E47" s="288"/>
      <c r="F47" s="478">
        <v>0</v>
      </c>
      <c r="G47" s="478">
        <v>0</v>
      </c>
      <c r="H47" s="478">
        <v>0</v>
      </c>
      <c r="I47" s="478">
        <v>0</v>
      </c>
      <c r="J47" s="478">
        <v>0</v>
      </c>
      <c r="K47" s="478">
        <v>0</v>
      </c>
      <c r="L47" s="478">
        <v>0</v>
      </c>
      <c r="M47" s="478">
        <v>0</v>
      </c>
      <c r="N47" s="478">
        <v>0</v>
      </c>
      <c r="O47" s="478">
        <v>0</v>
      </c>
      <c r="P47" s="478">
        <v>22557</v>
      </c>
      <c r="Q47" s="478">
        <v>0</v>
      </c>
      <c r="R47" s="478">
        <v>0</v>
      </c>
      <c r="S47" s="482">
        <v>22557</v>
      </c>
      <c r="T47" s="429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</row>
    <row r="48" spans="1:34" s="430" customFormat="1" ht="20.100000000000001" customHeight="1" x14ac:dyDescent="0.25">
      <c r="A48" s="568"/>
      <c r="B48" s="568"/>
      <c r="C48" s="283" t="s">
        <v>105</v>
      </c>
      <c r="D48" s="289" t="s">
        <v>554</v>
      </c>
      <c r="E48" s="288"/>
      <c r="F48" s="478">
        <v>0</v>
      </c>
      <c r="G48" s="478">
        <v>0</v>
      </c>
      <c r="H48" s="478">
        <v>0</v>
      </c>
      <c r="I48" s="478">
        <v>0</v>
      </c>
      <c r="J48" s="478">
        <v>0</v>
      </c>
      <c r="K48" s="478">
        <v>0</v>
      </c>
      <c r="L48" s="478">
        <v>0</v>
      </c>
      <c r="M48" s="478">
        <v>0</v>
      </c>
      <c r="N48" s="478">
        <v>0</v>
      </c>
      <c r="O48" s="478">
        <v>0</v>
      </c>
      <c r="P48" s="478">
        <v>7035545</v>
      </c>
      <c r="Q48" s="478">
        <v>-7035545</v>
      </c>
      <c r="R48" s="478">
        <v>0</v>
      </c>
      <c r="S48" s="482">
        <v>0</v>
      </c>
      <c r="T48" s="429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</row>
    <row r="49" spans="1:34" ht="20.100000000000001" customHeight="1" x14ac:dyDescent="0.25">
      <c r="A49" s="568"/>
      <c r="B49" s="568"/>
      <c r="C49" s="291" t="s">
        <v>555</v>
      </c>
      <c r="D49" s="292" t="s">
        <v>556</v>
      </c>
      <c r="E49" s="288"/>
      <c r="F49" s="461">
        <v>0</v>
      </c>
      <c r="G49" s="461">
        <v>0</v>
      </c>
      <c r="H49" s="461">
        <v>0</v>
      </c>
      <c r="I49" s="461">
        <v>0</v>
      </c>
      <c r="J49" s="461">
        <v>0</v>
      </c>
      <c r="K49" s="461">
        <v>0</v>
      </c>
      <c r="L49" s="461">
        <v>0</v>
      </c>
      <c r="M49" s="461">
        <v>0</v>
      </c>
      <c r="N49" s="461">
        <v>0</v>
      </c>
      <c r="O49" s="461">
        <v>0</v>
      </c>
      <c r="P49" s="461">
        <v>0</v>
      </c>
      <c r="Q49" s="461">
        <v>0</v>
      </c>
      <c r="R49" s="461">
        <v>0</v>
      </c>
      <c r="S49" s="481">
        <v>0</v>
      </c>
      <c r="T49" s="82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</row>
    <row r="50" spans="1:34" ht="20.100000000000001" customHeight="1" x14ac:dyDescent="0.25">
      <c r="A50" s="568"/>
      <c r="B50" s="568"/>
      <c r="C50" s="291" t="s">
        <v>557</v>
      </c>
      <c r="D50" s="292" t="s">
        <v>558</v>
      </c>
      <c r="E50" s="288"/>
      <c r="F50" s="461">
        <v>0</v>
      </c>
      <c r="G50" s="461">
        <v>0</v>
      </c>
      <c r="H50" s="461">
        <v>0</v>
      </c>
      <c r="I50" s="461">
        <v>0</v>
      </c>
      <c r="J50" s="461">
        <v>0</v>
      </c>
      <c r="K50" s="461">
        <v>0</v>
      </c>
      <c r="L50" s="461">
        <v>0</v>
      </c>
      <c r="M50" s="461">
        <v>0</v>
      </c>
      <c r="N50" s="461">
        <v>0</v>
      </c>
      <c r="O50" s="461">
        <v>0</v>
      </c>
      <c r="P50" s="461">
        <v>7029129</v>
      </c>
      <c r="Q50" s="461">
        <v>-7029129</v>
      </c>
      <c r="R50" s="461">
        <v>0</v>
      </c>
      <c r="S50" s="481">
        <v>0</v>
      </c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</row>
    <row r="51" spans="1:34" ht="20.100000000000001" customHeight="1" x14ac:dyDescent="0.25">
      <c r="C51" s="291" t="s">
        <v>559</v>
      </c>
      <c r="D51" s="292" t="s">
        <v>186</v>
      </c>
      <c r="E51" s="445"/>
      <c r="F51" s="462">
        <v>0</v>
      </c>
      <c r="G51" s="461">
        <v>0</v>
      </c>
      <c r="H51" s="461">
        <v>0</v>
      </c>
      <c r="I51" s="461">
        <v>0</v>
      </c>
      <c r="J51" s="461">
        <v>0</v>
      </c>
      <c r="K51" s="461">
        <v>0</v>
      </c>
      <c r="L51" s="461">
        <v>0</v>
      </c>
      <c r="M51" s="461">
        <v>0</v>
      </c>
      <c r="N51" s="461">
        <v>0</v>
      </c>
      <c r="O51" s="461">
        <v>0</v>
      </c>
      <c r="P51" s="461">
        <v>6416</v>
      </c>
      <c r="Q51" s="461">
        <v>-6416</v>
      </c>
      <c r="R51" s="461">
        <v>0</v>
      </c>
      <c r="S51" s="481">
        <v>0</v>
      </c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</row>
    <row r="52" spans="1:34" ht="20.100000000000001" customHeight="1" x14ac:dyDescent="0.2">
      <c r="C52" s="86"/>
      <c r="D52" s="87"/>
      <c r="E52" s="445"/>
      <c r="F52" s="483"/>
      <c r="G52" s="484"/>
      <c r="H52" s="485"/>
      <c r="I52" s="485"/>
      <c r="J52" s="485"/>
      <c r="K52" s="485"/>
      <c r="L52" s="485"/>
      <c r="M52" s="483"/>
      <c r="N52" s="484"/>
      <c r="O52" s="483"/>
      <c r="P52" s="483"/>
      <c r="Q52" s="484"/>
      <c r="R52" s="483"/>
      <c r="S52" s="48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</row>
    <row r="53" spans="1:34" ht="20.100000000000001" customHeight="1" x14ac:dyDescent="0.25">
      <c r="C53" s="89"/>
      <c r="D53" s="447" t="s">
        <v>560</v>
      </c>
      <c r="E53" s="489"/>
      <c r="F53" s="459">
        <v>4200000</v>
      </c>
      <c r="G53" s="458">
        <v>11880</v>
      </c>
      <c r="H53" s="458">
        <v>0</v>
      </c>
      <c r="I53" s="458">
        <v>772554</v>
      </c>
      <c r="J53" s="458">
        <v>1423894</v>
      </c>
      <c r="K53" s="458">
        <v>-158829</v>
      </c>
      <c r="L53" s="458">
        <v>175460</v>
      </c>
      <c r="M53" s="458">
        <v>3280109</v>
      </c>
      <c r="N53" s="458">
        <v>-1251975</v>
      </c>
      <c r="O53" s="458">
        <v>-932057</v>
      </c>
      <c r="P53" s="458">
        <v>39167016</v>
      </c>
      <c r="Q53" s="458">
        <v>0</v>
      </c>
      <c r="R53" s="458">
        <v>3632920</v>
      </c>
      <c r="S53" s="490">
        <v>50320972</v>
      </c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</row>
    <row r="54" spans="1:34" ht="15" customHeight="1" x14ac:dyDescent="0.2">
      <c r="B54" s="428"/>
      <c r="C54" s="488"/>
      <c r="D54" s="493"/>
      <c r="E54" s="487"/>
      <c r="F54" s="492"/>
      <c r="G54" s="491"/>
      <c r="H54" s="492"/>
      <c r="I54" s="487"/>
      <c r="J54" s="491"/>
      <c r="K54" s="492"/>
      <c r="L54" s="487"/>
      <c r="M54" s="491"/>
      <c r="N54" s="491"/>
      <c r="O54" s="492"/>
      <c r="P54" s="492"/>
      <c r="Q54" s="491"/>
      <c r="R54" s="492"/>
      <c r="S54" s="494"/>
    </row>
    <row r="55" spans="1:34" ht="20.100000000000001" customHeight="1" x14ac:dyDescent="0.2">
      <c r="C55" s="78"/>
      <c r="E55" s="78"/>
      <c r="N55" s="78"/>
    </row>
    <row r="56" spans="1:34" ht="20.100000000000001" customHeight="1" x14ac:dyDescent="0.2">
      <c r="C56" s="78"/>
      <c r="E56" s="78"/>
      <c r="N56" s="78"/>
    </row>
    <row r="57" spans="1:34" ht="20.100000000000001" customHeight="1" x14ac:dyDescent="0.2">
      <c r="C57" s="78"/>
      <c r="E57" s="78"/>
      <c r="N57" s="78"/>
    </row>
    <row r="58" spans="1:34" ht="20.100000000000001" customHeight="1" x14ac:dyDescent="0.2">
      <c r="C58" s="78"/>
      <c r="E58" s="78"/>
      <c r="N58" s="78"/>
    </row>
    <row r="59" spans="1:34" ht="20.100000000000001" customHeight="1" x14ac:dyDescent="0.2">
      <c r="C59" s="78"/>
      <c r="E59" s="78"/>
      <c r="N59" s="78"/>
    </row>
    <row r="60" spans="1:34" ht="20.100000000000001" customHeight="1" x14ac:dyDescent="0.2">
      <c r="C60" s="78"/>
      <c r="E60" s="78"/>
      <c r="N60" s="78"/>
    </row>
    <row r="61" spans="1:34" ht="20.100000000000001" customHeight="1" x14ac:dyDescent="0.2">
      <c r="C61" s="78"/>
      <c r="E61" s="78"/>
      <c r="N61" s="78"/>
    </row>
    <row r="62" spans="1:34" ht="20.100000000000001" customHeight="1" x14ac:dyDescent="0.2">
      <c r="C62" s="78"/>
      <c r="E62" s="78"/>
      <c r="N62" s="78"/>
    </row>
  </sheetData>
  <mergeCells count="16">
    <mergeCell ref="C4:Q4"/>
    <mergeCell ref="E6:E9"/>
    <mergeCell ref="F6:S7"/>
    <mergeCell ref="C7:D9"/>
    <mergeCell ref="F8:F9"/>
    <mergeCell ref="G8:G9"/>
    <mergeCell ref="H8:H9"/>
    <mergeCell ref="I8:I9"/>
    <mergeCell ref="J8:L8"/>
    <mergeCell ref="M8:O8"/>
    <mergeCell ref="P8:P9"/>
    <mergeCell ref="A12:A50"/>
    <mergeCell ref="B12:B50"/>
    <mergeCell ref="Q8:Q9"/>
    <mergeCell ref="R8:R9"/>
    <mergeCell ref="S8:S9"/>
  </mergeCells>
  <phoneticPr fontId="0" type="noConversion"/>
  <pageMargins left="0.15748031496062992" right="0.23622047244094491" top="0.35433070866141736" bottom="0.35433070866141736" header="0.35433070866141736" footer="0.31496062992125984"/>
  <pageSetup paperSize="9"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1"/>
  <sheetViews>
    <sheetView zoomScale="80" zoomScaleNormal="80" workbookViewId="0">
      <selection sqref="A1:XFD1048576"/>
    </sheetView>
  </sheetViews>
  <sheetFormatPr defaultRowHeight="12.75" x14ac:dyDescent="0.2"/>
  <cols>
    <col min="1" max="1" width="2" customWidth="1"/>
    <col min="2" max="2" width="2.7109375" customWidth="1"/>
    <col min="3" max="3" width="6.140625" customWidth="1"/>
    <col min="4" max="4" width="83.5703125" customWidth="1"/>
    <col min="5" max="5" width="11" bestFit="1" customWidth="1"/>
    <col min="6" max="6" width="22.140625" style="13" customWidth="1"/>
    <col min="7" max="7" width="21.85546875" bestFit="1" customWidth="1"/>
    <col min="9" max="9" width="10.85546875" bestFit="1" customWidth="1"/>
    <col min="10" max="10" width="10.28515625" bestFit="1" customWidth="1"/>
  </cols>
  <sheetData>
    <row r="1" spans="1:10" s="63" customFormat="1" ht="12" customHeight="1" x14ac:dyDescent="0.4">
      <c r="B1" s="62"/>
    </row>
    <row r="2" spans="1:10" s="63" customFormat="1" ht="21" customHeight="1" x14ac:dyDescent="0.4">
      <c r="A2" s="62"/>
      <c r="C2" s="358" t="s">
        <v>254</v>
      </c>
    </row>
    <row r="3" spans="1:10" s="63" customFormat="1" ht="14.25" customHeight="1" x14ac:dyDescent="0.4">
      <c r="A3" s="358"/>
      <c r="C3" s="62"/>
    </row>
    <row r="4" spans="1:10" s="63" customFormat="1" ht="27.75" x14ac:dyDescent="0.4">
      <c r="A4" s="503"/>
      <c r="C4" s="50" t="s">
        <v>82</v>
      </c>
    </row>
    <row r="5" spans="1:10" s="63" customFormat="1" ht="27" x14ac:dyDescent="0.4">
      <c r="A5" s="62"/>
      <c r="C5" s="359" t="s">
        <v>201</v>
      </c>
    </row>
    <row r="6" spans="1:10" s="63" customFormat="1" ht="24.75" customHeight="1" x14ac:dyDescent="0.4">
      <c r="A6" s="62"/>
      <c r="C6" s="354" t="s">
        <v>672</v>
      </c>
    </row>
    <row r="7" spans="1:10" s="36" customFormat="1" ht="12.75" customHeight="1" x14ac:dyDescent="0.3">
      <c r="B7" s="37"/>
      <c r="C7" s="35"/>
      <c r="D7" s="35"/>
      <c r="E7" s="35"/>
      <c r="F7" s="92"/>
    </row>
    <row r="8" spans="1:10" ht="34.5" customHeight="1" x14ac:dyDescent="0.25">
      <c r="B8" s="595" t="s">
        <v>203</v>
      </c>
      <c r="C8" s="596"/>
      <c r="D8" s="596"/>
      <c r="E8" s="601" t="s">
        <v>88</v>
      </c>
      <c r="F8" s="606" t="s">
        <v>353</v>
      </c>
      <c r="G8" s="607" t="s">
        <v>353</v>
      </c>
    </row>
    <row r="9" spans="1:10" ht="19.5" customHeight="1" x14ac:dyDescent="0.25">
      <c r="B9" s="597"/>
      <c r="C9" s="598"/>
      <c r="D9" s="598"/>
      <c r="E9" s="602"/>
      <c r="F9" s="408" t="s">
        <v>84</v>
      </c>
      <c r="G9" s="414" t="s">
        <v>598</v>
      </c>
    </row>
    <row r="10" spans="1:10" ht="19.5" customHeight="1" x14ac:dyDescent="0.25">
      <c r="B10" s="597"/>
      <c r="C10" s="598"/>
      <c r="D10" s="598"/>
      <c r="E10" s="602"/>
      <c r="F10" s="409" t="s">
        <v>607</v>
      </c>
      <c r="G10" s="415" t="s">
        <v>561</v>
      </c>
    </row>
    <row r="11" spans="1:10" ht="7.5" customHeight="1" x14ac:dyDescent="0.2">
      <c r="B11" s="597"/>
      <c r="C11" s="598"/>
      <c r="D11" s="598"/>
      <c r="E11" s="602"/>
      <c r="F11" s="604" t="s">
        <v>670</v>
      </c>
      <c r="G11" s="608" t="s">
        <v>671</v>
      </c>
    </row>
    <row r="12" spans="1:10" ht="12" customHeight="1" x14ac:dyDescent="0.2">
      <c r="B12" s="599"/>
      <c r="C12" s="600"/>
      <c r="D12" s="600"/>
      <c r="E12" s="603"/>
      <c r="F12" s="605"/>
      <c r="G12" s="609"/>
    </row>
    <row r="13" spans="1:10" ht="18.75" x14ac:dyDescent="0.3">
      <c r="B13" s="108"/>
      <c r="C13" s="296" t="s">
        <v>204</v>
      </c>
      <c r="D13" s="297" t="s">
        <v>205</v>
      </c>
      <c r="E13" s="298"/>
      <c r="F13" s="410"/>
      <c r="G13" s="339"/>
    </row>
    <row r="14" spans="1:10" ht="12.75" customHeight="1" x14ac:dyDescent="0.3">
      <c r="B14" s="108"/>
      <c r="C14" s="296"/>
      <c r="D14" s="296"/>
      <c r="E14" s="298"/>
      <c r="F14" s="410"/>
      <c r="G14" s="339"/>
    </row>
    <row r="15" spans="1:10" ht="18.75" x14ac:dyDescent="0.3">
      <c r="B15" s="108"/>
      <c r="C15" s="299" t="s">
        <v>65</v>
      </c>
      <c r="D15" s="300" t="s">
        <v>352</v>
      </c>
      <c r="E15" s="344" t="s">
        <v>668</v>
      </c>
      <c r="F15" s="411">
        <v>7791507</v>
      </c>
      <c r="G15" s="338">
        <v>3250368</v>
      </c>
      <c r="I15" s="38"/>
      <c r="J15" s="38"/>
    </row>
    <row r="16" spans="1:10" ht="12.75" customHeight="1" x14ac:dyDescent="0.25">
      <c r="B16" s="108"/>
      <c r="C16" s="301"/>
      <c r="D16" s="302"/>
      <c r="E16" s="298"/>
      <c r="F16" s="410"/>
      <c r="G16" s="339"/>
      <c r="I16" s="38"/>
      <c r="J16" s="38"/>
    </row>
    <row r="17" spans="2:10" ht="15" customHeight="1" x14ac:dyDescent="0.25">
      <c r="B17" s="108"/>
      <c r="C17" s="303" t="s">
        <v>75</v>
      </c>
      <c r="D17" s="302" t="s">
        <v>324</v>
      </c>
      <c r="E17" s="298"/>
      <c r="F17" s="410">
        <v>18264210</v>
      </c>
      <c r="G17" s="339">
        <v>13026794</v>
      </c>
      <c r="I17" s="38"/>
      <c r="J17" s="38"/>
    </row>
    <row r="18" spans="2:10" ht="15" customHeight="1" x14ac:dyDescent="0.25">
      <c r="B18" s="108"/>
      <c r="C18" s="303" t="s">
        <v>76</v>
      </c>
      <c r="D18" s="302" t="s">
        <v>325</v>
      </c>
      <c r="E18" s="298"/>
      <c r="F18" s="410">
        <v>-11797074</v>
      </c>
      <c r="G18" s="339">
        <v>-7781519</v>
      </c>
      <c r="I18" s="38"/>
      <c r="J18" s="38"/>
    </row>
    <row r="19" spans="2:10" ht="15" customHeight="1" x14ac:dyDescent="0.25">
      <c r="B19" s="108"/>
      <c r="C19" s="303" t="s">
        <v>77</v>
      </c>
      <c r="D19" s="302" t="s">
        <v>206</v>
      </c>
      <c r="E19" s="298"/>
      <c r="F19" s="410">
        <v>7963</v>
      </c>
      <c r="G19" s="339">
        <v>2987</v>
      </c>
      <c r="I19" s="38"/>
      <c r="J19" s="38"/>
    </row>
    <row r="20" spans="2:10" ht="15" customHeight="1" x14ac:dyDescent="0.25">
      <c r="B20" s="108"/>
      <c r="C20" s="303" t="s">
        <v>78</v>
      </c>
      <c r="D20" s="302" t="s">
        <v>5</v>
      </c>
      <c r="E20" s="298"/>
      <c r="F20" s="410">
        <v>4004448</v>
      </c>
      <c r="G20" s="339">
        <v>2982683</v>
      </c>
      <c r="I20" s="38"/>
      <c r="J20" s="38"/>
    </row>
    <row r="21" spans="2:10" ht="15" customHeight="1" x14ac:dyDescent="0.25">
      <c r="B21" s="108"/>
      <c r="C21" s="303" t="s">
        <v>207</v>
      </c>
      <c r="D21" s="302" t="s">
        <v>208</v>
      </c>
      <c r="E21" s="298"/>
      <c r="F21" s="410">
        <v>2909550</v>
      </c>
      <c r="G21" s="339">
        <v>2164793</v>
      </c>
      <c r="I21" s="38"/>
      <c r="J21" s="38"/>
    </row>
    <row r="22" spans="2:10" ht="15" customHeight="1" x14ac:dyDescent="0.25">
      <c r="B22" s="108"/>
      <c r="C22" s="303" t="s">
        <v>209</v>
      </c>
      <c r="D22" s="302" t="s">
        <v>562</v>
      </c>
      <c r="E22" s="298"/>
      <c r="F22" s="410">
        <v>319760</v>
      </c>
      <c r="G22" s="339">
        <v>220115</v>
      </c>
      <c r="I22" s="38"/>
      <c r="J22" s="38"/>
    </row>
    <row r="23" spans="2:10" ht="15" customHeight="1" x14ac:dyDescent="0.25">
      <c r="B23" s="108"/>
      <c r="C23" s="303" t="s">
        <v>210</v>
      </c>
      <c r="D23" s="302" t="s">
        <v>563</v>
      </c>
      <c r="E23" s="298"/>
      <c r="F23" s="410">
        <v>-3563309</v>
      </c>
      <c r="G23" s="339">
        <v>-3123494</v>
      </c>
      <c r="I23" s="38"/>
      <c r="J23" s="38"/>
    </row>
    <row r="24" spans="2:10" ht="15" customHeight="1" x14ac:dyDescent="0.25">
      <c r="B24" s="108"/>
      <c r="C24" s="303" t="s">
        <v>212</v>
      </c>
      <c r="D24" s="302" t="s">
        <v>211</v>
      </c>
      <c r="E24" s="298"/>
      <c r="F24" s="410">
        <v>-196745</v>
      </c>
      <c r="G24" s="339">
        <v>-1204437</v>
      </c>
      <c r="I24" s="38"/>
      <c r="J24" s="38"/>
    </row>
    <row r="25" spans="2:10" ht="15" customHeight="1" x14ac:dyDescent="0.25">
      <c r="B25" s="108"/>
      <c r="C25" s="303" t="s">
        <v>213</v>
      </c>
      <c r="D25" s="302" t="s">
        <v>186</v>
      </c>
      <c r="E25" s="298"/>
      <c r="F25" s="410">
        <v>-2157296</v>
      </c>
      <c r="G25" s="339">
        <v>-3037554</v>
      </c>
      <c r="I25" s="38"/>
      <c r="J25" s="38"/>
    </row>
    <row r="26" spans="2:10" ht="15" customHeight="1" x14ac:dyDescent="0.25">
      <c r="B26" s="108"/>
      <c r="C26" s="105"/>
      <c r="D26" s="105"/>
      <c r="E26" s="298"/>
      <c r="F26" s="410"/>
      <c r="G26" s="339"/>
      <c r="I26" s="38"/>
      <c r="J26" s="38"/>
    </row>
    <row r="27" spans="2:10" ht="15" customHeight="1" x14ac:dyDescent="0.3">
      <c r="B27" s="108"/>
      <c r="C27" s="299" t="s">
        <v>64</v>
      </c>
      <c r="D27" s="300" t="s">
        <v>214</v>
      </c>
      <c r="E27" s="344" t="s">
        <v>668</v>
      </c>
      <c r="F27" s="411">
        <v>-10394574</v>
      </c>
      <c r="G27" s="338">
        <v>-6692724</v>
      </c>
      <c r="I27" s="38"/>
      <c r="J27" s="38"/>
    </row>
    <row r="28" spans="2:10" ht="15" customHeight="1" x14ac:dyDescent="0.25">
      <c r="B28" s="108"/>
      <c r="C28" s="105"/>
      <c r="D28" s="302"/>
      <c r="E28" s="298"/>
      <c r="F28" s="410"/>
      <c r="G28" s="339"/>
      <c r="I28" s="38"/>
      <c r="J28" s="38"/>
    </row>
    <row r="29" spans="2:10" ht="15" customHeight="1" x14ac:dyDescent="0.25">
      <c r="B29" s="108"/>
      <c r="C29" s="303" t="s">
        <v>215</v>
      </c>
      <c r="D29" s="302" t="s">
        <v>506</v>
      </c>
      <c r="E29" s="298"/>
      <c r="F29" s="410">
        <v>-72189</v>
      </c>
      <c r="G29" s="339">
        <v>521175</v>
      </c>
      <c r="I29" s="38"/>
      <c r="J29" s="38"/>
    </row>
    <row r="30" spans="2:10" ht="15" customHeight="1" x14ac:dyDescent="0.25">
      <c r="B30" s="108"/>
      <c r="C30" s="303" t="s">
        <v>216</v>
      </c>
      <c r="D30" s="7" t="s">
        <v>564</v>
      </c>
      <c r="E30" s="298"/>
      <c r="F30" s="410">
        <v>-10928249</v>
      </c>
      <c r="G30" s="339">
        <v>-1085976</v>
      </c>
      <c r="I30" s="38"/>
      <c r="J30" s="38"/>
    </row>
    <row r="31" spans="2:10" ht="15" customHeight="1" x14ac:dyDescent="0.25">
      <c r="B31" s="108"/>
      <c r="C31" s="303" t="s">
        <v>217</v>
      </c>
      <c r="D31" s="302" t="s">
        <v>218</v>
      </c>
      <c r="E31" s="298"/>
      <c r="F31" s="410">
        <v>-12617960</v>
      </c>
      <c r="G31" s="339">
        <v>-24960343</v>
      </c>
      <c r="I31" s="38"/>
      <c r="J31" s="38"/>
    </row>
    <row r="32" spans="2:10" ht="15" customHeight="1" x14ac:dyDescent="0.25">
      <c r="B32" s="108"/>
      <c r="C32" s="304" t="s">
        <v>219</v>
      </c>
      <c r="D32" s="302" t="s">
        <v>220</v>
      </c>
      <c r="E32" s="298"/>
      <c r="F32" s="410">
        <v>-36499</v>
      </c>
      <c r="G32" s="339">
        <v>-1553973</v>
      </c>
      <c r="I32" s="38"/>
      <c r="J32" s="38"/>
    </row>
    <row r="33" spans="2:10" ht="15" customHeight="1" x14ac:dyDescent="0.25">
      <c r="B33" s="108"/>
      <c r="C33" s="303" t="s">
        <v>221</v>
      </c>
      <c r="D33" s="302" t="s">
        <v>222</v>
      </c>
      <c r="E33" s="298"/>
      <c r="F33" s="410">
        <v>-2170127</v>
      </c>
      <c r="G33" s="339">
        <v>4335188</v>
      </c>
      <c r="I33" s="38"/>
      <c r="J33" s="38"/>
    </row>
    <row r="34" spans="2:10" ht="15" customHeight="1" x14ac:dyDescent="0.25">
      <c r="B34" s="108"/>
      <c r="C34" s="303" t="s">
        <v>223</v>
      </c>
      <c r="D34" s="302" t="s">
        <v>224</v>
      </c>
      <c r="E34" s="298"/>
      <c r="F34" s="410">
        <v>15711155</v>
      </c>
      <c r="G34" s="339">
        <v>20183521</v>
      </c>
      <c r="I34" s="38"/>
      <c r="J34" s="38"/>
    </row>
    <row r="35" spans="2:10" ht="15" customHeight="1" x14ac:dyDescent="0.25">
      <c r="B35" s="108"/>
      <c r="C35" s="303" t="s">
        <v>225</v>
      </c>
      <c r="D35" s="302" t="s">
        <v>597</v>
      </c>
      <c r="E35" s="298"/>
      <c r="F35" s="410">
        <v>0</v>
      </c>
      <c r="G35" s="339">
        <v>0</v>
      </c>
      <c r="I35" s="38"/>
      <c r="J35" s="38"/>
    </row>
    <row r="36" spans="2:10" ht="15" customHeight="1" x14ac:dyDescent="0.25">
      <c r="B36" s="108"/>
      <c r="C36" s="303" t="s">
        <v>227</v>
      </c>
      <c r="D36" s="302" t="s">
        <v>226</v>
      </c>
      <c r="E36" s="298"/>
      <c r="F36" s="410">
        <v>1075380</v>
      </c>
      <c r="G36" s="339">
        <v>-5375427</v>
      </c>
      <c r="I36" s="38"/>
      <c r="J36" s="38"/>
    </row>
    <row r="37" spans="2:10" ht="15" customHeight="1" x14ac:dyDescent="0.25">
      <c r="B37" s="108"/>
      <c r="C37" s="303" t="s">
        <v>229</v>
      </c>
      <c r="D37" s="302" t="s">
        <v>228</v>
      </c>
      <c r="E37" s="298"/>
      <c r="F37" s="410">
        <v>0</v>
      </c>
      <c r="G37" s="339">
        <v>0</v>
      </c>
      <c r="I37" s="38"/>
      <c r="J37" s="38"/>
    </row>
    <row r="38" spans="2:10" ht="15" customHeight="1" x14ac:dyDescent="0.25">
      <c r="B38" s="108"/>
      <c r="C38" s="303" t="s">
        <v>287</v>
      </c>
      <c r="D38" s="302" t="s">
        <v>230</v>
      </c>
      <c r="E38" s="158"/>
      <c r="F38" s="410">
        <v>-1356085</v>
      </c>
      <c r="G38" s="339">
        <v>1243111</v>
      </c>
      <c r="I38" s="38"/>
      <c r="J38" s="38"/>
    </row>
    <row r="39" spans="2:10" ht="15" customHeight="1" x14ac:dyDescent="0.25">
      <c r="B39" s="108"/>
      <c r="C39" s="301"/>
      <c r="D39" s="305"/>
      <c r="E39" s="306"/>
      <c r="F39" s="410"/>
      <c r="G39" s="339"/>
      <c r="I39" s="38"/>
      <c r="J39" s="38"/>
    </row>
    <row r="40" spans="2:10" ht="23.25" customHeight="1" x14ac:dyDescent="0.3">
      <c r="B40" s="108"/>
      <c r="C40" s="296" t="s">
        <v>57</v>
      </c>
      <c r="D40" s="297" t="s">
        <v>251</v>
      </c>
      <c r="E40" s="344" t="s">
        <v>668</v>
      </c>
      <c r="F40" s="411">
        <v>-2603067</v>
      </c>
      <c r="G40" s="338">
        <v>-3442356</v>
      </c>
      <c r="I40" s="38"/>
      <c r="J40" s="38"/>
    </row>
    <row r="41" spans="2:10" ht="15" customHeight="1" x14ac:dyDescent="0.25">
      <c r="B41" s="108"/>
      <c r="C41" s="301"/>
      <c r="D41" s="305"/>
      <c r="E41" s="306"/>
      <c r="F41" s="410"/>
      <c r="G41" s="339"/>
      <c r="I41" s="38"/>
      <c r="J41" s="38"/>
    </row>
    <row r="42" spans="2:10" ht="15" customHeight="1" x14ac:dyDescent="0.3">
      <c r="B42" s="108"/>
      <c r="C42" s="296" t="s">
        <v>231</v>
      </c>
      <c r="D42" s="297" t="s">
        <v>232</v>
      </c>
      <c r="E42" s="306"/>
      <c r="F42" s="410"/>
      <c r="G42" s="339"/>
      <c r="I42" s="38"/>
      <c r="J42" s="38"/>
    </row>
    <row r="43" spans="2:10" ht="15" customHeight="1" x14ac:dyDescent="0.3">
      <c r="B43" s="108"/>
      <c r="C43" s="105"/>
      <c r="D43" s="297"/>
      <c r="E43" s="306"/>
      <c r="F43" s="410"/>
      <c r="G43" s="339"/>
      <c r="I43" s="38"/>
      <c r="J43" s="38"/>
    </row>
    <row r="44" spans="2:10" ht="18.75" x14ac:dyDescent="0.3">
      <c r="B44" s="108"/>
      <c r="C44" s="296" t="s">
        <v>61</v>
      </c>
      <c r="D44" s="297" t="s">
        <v>252</v>
      </c>
      <c r="E44" s="344" t="s">
        <v>668</v>
      </c>
      <c r="F44" s="411">
        <v>-1352519</v>
      </c>
      <c r="G44" s="338">
        <v>3679360</v>
      </c>
      <c r="I44" s="38"/>
      <c r="J44" s="38"/>
    </row>
    <row r="45" spans="2:10" ht="15" customHeight="1" x14ac:dyDescent="0.25">
      <c r="B45" s="108"/>
      <c r="C45" s="105"/>
      <c r="D45" s="302"/>
      <c r="E45" s="306"/>
      <c r="F45" s="410"/>
      <c r="G45" s="339"/>
      <c r="I45" s="38"/>
      <c r="J45" s="38"/>
    </row>
    <row r="46" spans="2:10" ht="15" customHeight="1" x14ac:dyDescent="0.25">
      <c r="B46" s="108"/>
      <c r="C46" s="303" t="s">
        <v>68</v>
      </c>
      <c r="D46" s="302" t="s">
        <v>601</v>
      </c>
      <c r="E46" s="158"/>
      <c r="F46" s="410">
        <v>0</v>
      </c>
      <c r="G46" s="339">
        <v>0</v>
      </c>
      <c r="I46" s="38"/>
      <c r="J46" s="38"/>
    </row>
    <row r="47" spans="2:10" ht="15" customHeight="1" x14ac:dyDescent="0.25">
      <c r="B47" s="108"/>
      <c r="C47" s="303" t="s">
        <v>69</v>
      </c>
      <c r="D47" s="302" t="s">
        <v>602</v>
      </c>
      <c r="E47" s="158"/>
      <c r="F47" s="410">
        <v>0</v>
      </c>
      <c r="G47" s="339">
        <v>0</v>
      </c>
      <c r="I47" s="38"/>
      <c r="J47" s="38"/>
    </row>
    <row r="48" spans="2:10" ht="15" customHeight="1" x14ac:dyDescent="0.25">
      <c r="B48" s="108"/>
      <c r="C48" s="303" t="s">
        <v>70</v>
      </c>
      <c r="D48" s="302" t="s">
        <v>326</v>
      </c>
      <c r="E48" s="298"/>
      <c r="F48" s="410">
        <v>-131941</v>
      </c>
      <c r="G48" s="339">
        <v>-256842</v>
      </c>
      <c r="I48" s="38"/>
      <c r="J48" s="38"/>
    </row>
    <row r="49" spans="2:10" ht="15" customHeight="1" x14ac:dyDescent="0.25">
      <c r="B49" s="108"/>
      <c r="C49" s="303" t="s">
        <v>79</v>
      </c>
      <c r="D49" s="302" t="s">
        <v>327</v>
      </c>
      <c r="E49" s="298"/>
      <c r="F49" s="410">
        <v>134250</v>
      </c>
      <c r="G49" s="339">
        <v>144519</v>
      </c>
      <c r="I49" s="38"/>
      <c r="J49" s="38"/>
    </row>
    <row r="50" spans="2:10" ht="15" customHeight="1" x14ac:dyDescent="0.25">
      <c r="B50" s="108"/>
      <c r="C50" s="303" t="s">
        <v>80</v>
      </c>
      <c r="D50" s="307" t="s">
        <v>507</v>
      </c>
      <c r="E50" s="298"/>
      <c r="F50" s="410">
        <v>-3727073</v>
      </c>
      <c r="G50" s="339">
        <v>-4052116</v>
      </c>
      <c r="I50" s="38"/>
      <c r="J50" s="38"/>
    </row>
    <row r="51" spans="2:10" ht="15" customHeight="1" x14ac:dyDescent="0.25">
      <c r="B51" s="108"/>
      <c r="C51" s="303" t="s">
        <v>233</v>
      </c>
      <c r="D51" s="307" t="s">
        <v>508</v>
      </c>
      <c r="E51" s="298"/>
      <c r="F51" s="410">
        <v>3220281</v>
      </c>
      <c r="G51" s="339">
        <v>6206177</v>
      </c>
      <c r="I51" s="38"/>
      <c r="J51" s="38"/>
    </row>
    <row r="52" spans="2:10" ht="15" customHeight="1" x14ac:dyDescent="0.25">
      <c r="B52" s="108"/>
      <c r="C52" s="303" t="s">
        <v>234</v>
      </c>
      <c r="D52" s="302" t="s">
        <v>509</v>
      </c>
      <c r="E52" s="298"/>
      <c r="F52" s="410">
        <v>-932340</v>
      </c>
      <c r="G52" s="339">
        <v>-289021</v>
      </c>
      <c r="I52" s="38"/>
      <c r="J52" s="38"/>
    </row>
    <row r="53" spans="2:10" ht="15" customHeight="1" x14ac:dyDescent="0.25">
      <c r="B53" s="108"/>
      <c r="C53" s="303" t="s">
        <v>235</v>
      </c>
      <c r="D53" s="302" t="s">
        <v>510</v>
      </c>
      <c r="E53" s="298"/>
      <c r="F53" s="410">
        <v>84304</v>
      </c>
      <c r="G53" s="339">
        <v>1926643</v>
      </c>
      <c r="I53" s="38"/>
      <c r="J53" s="38"/>
    </row>
    <row r="54" spans="2:10" ht="15" customHeight="1" x14ac:dyDescent="0.25">
      <c r="B54" s="108"/>
      <c r="C54" s="303" t="s">
        <v>236</v>
      </c>
      <c r="D54" s="302" t="s">
        <v>186</v>
      </c>
      <c r="E54" s="298"/>
      <c r="F54" s="410">
        <v>0</v>
      </c>
      <c r="G54" s="339">
        <v>0</v>
      </c>
      <c r="I54" s="38"/>
      <c r="J54" s="38"/>
    </row>
    <row r="55" spans="2:10" ht="15" customHeight="1" x14ac:dyDescent="0.25">
      <c r="B55" s="108"/>
      <c r="C55" s="105"/>
      <c r="D55" s="105"/>
      <c r="E55" s="298"/>
      <c r="F55" s="410"/>
      <c r="G55" s="339"/>
      <c r="I55" s="38"/>
      <c r="J55" s="38"/>
    </row>
    <row r="56" spans="2:10" ht="15" customHeight="1" x14ac:dyDescent="0.3">
      <c r="B56" s="108"/>
      <c r="C56" s="296" t="s">
        <v>237</v>
      </c>
      <c r="D56" s="297" t="s">
        <v>238</v>
      </c>
      <c r="E56" s="298"/>
      <c r="F56" s="410"/>
      <c r="G56" s="339"/>
      <c r="I56" s="38"/>
      <c r="J56" s="38"/>
    </row>
    <row r="57" spans="2:10" ht="15" customHeight="1" x14ac:dyDescent="0.3">
      <c r="B57" s="108"/>
      <c r="C57" s="105"/>
      <c r="D57" s="297"/>
      <c r="E57" s="298"/>
      <c r="F57" s="410"/>
      <c r="G57" s="339"/>
      <c r="I57" s="38"/>
      <c r="J57" s="38"/>
    </row>
    <row r="58" spans="2:10" ht="18.75" x14ac:dyDescent="0.3">
      <c r="B58" s="108"/>
      <c r="C58" s="296" t="s">
        <v>60</v>
      </c>
      <c r="D58" s="297" t="s">
        <v>253</v>
      </c>
      <c r="E58" s="298"/>
      <c r="F58" s="412">
        <v>4444145</v>
      </c>
      <c r="G58" s="336">
        <v>254862</v>
      </c>
      <c r="I58" s="38"/>
      <c r="J58" s="38"/>
    </row>
    <row r="59" spans="2:10" ht="15" customHeight="1" x14ac:dyDescent="0.25">
      <c r="B59" s="108"/>
      <c r="C59" s="301"/>
      <c r="D59" s="302"/>
      <c r="E59" s="298"/>
      <c r="F59" s="410"/>
      <c r="G59" s="339"/>
      <c r="I59" s="38"/>
      <c r="J59" s="38"/>
    </row>
    <row r="60" spans="2:10" ht="15" customHeight="1" x14ac:dyDescent="0.25">
      <c r="B60" s="108"/>
      <c r="C60" s="303" t="s">
        <v>71</v>
      </c>
      <c r="D60" s="302" t="s">
        <v>239</v>
      </c>
      <c r="E60" s="298"/>
      <c r="F60" s="410">
        <v>10039419</v>
      </c>
      <c r="G60" s="339">
        <v>12337042</v>
      </c>
      <c r="I60" s="38"/>
      <c r="J60" s="38"/>
    </row>
    <row r="61" spans="2:10" ht="15" customHeight="1" x14ac:dyDescent="0.25">
      <c r="B61" s="108"/>
      <c r="C61" s="303" t="s">
        <v>72</v>
      </c>
      <c r="D61" s="302" t="s">
        <v>240</v>
      </c>
      <c r="E61" s="298"/>
      <c r="F61" s="410">
        <v>-5417835</v>
      </c>
      <c r="G61" s="339">
        <v>-10329288</v>
      </c>
      <c r="I61" s="38"/>
      <c r="J61" s="38"/>
    </row>
    <row r="62" spans="2:10" ht="15" customHeight="1" x14ac:dyDescent="0.25">
      <c r="B62" s="108"/>
      <c r="C62" s="303" t="s">
        <v>241</v>
      </c>
      <c r="D62" s="302" t="s">
        <v>288</v>
      </c>
      <c r="E62" s="298"/>
      <c r="F62" s="410">
        <v>0</v>
      </c>
      <c r="G62" s="339">
        <v>0</v>
      </c>
      <c r="I62" s="38"/>
      <c r="J62" s="38"/>
    </row>
    <row r="63" spans="2:10" ht="15" customHeight="1" x14ac:dyDescent="0.25">
      <c r="B63" s="108"/>
      <c r="C63" s="303" t="s">
        <v>242</v>
      </c>
      <c r="D63" s="302" t="s">
        <v>243</v>
      </c>
      <c r="E63" s="298"/>
      <c r="F63" s="410">
        <v>0</v>
      </c>
      <c r="G63" s="339">
        <v>-1750000</v>
      </c>
      <c r="I63" s="38"/>
      <c r="J63" s="38"/>
    </row>
    <row r="64" spans="2:10" ht="15" customHeight="1" x14ac:dyDescent="0.25">
      <c r="B64" s="108"/>
      <c r="C64" s="303" t="s">
        <v>244</v>
      </c>
      <c r="D64" s="302" t="s">
        <v>328</v>
      </c>
      <c r="E64" s="298"/>
      <c r="F64" s="410">
        <v>-177439</v>
      </c>
      <c r="G64" s="339">
        <v>-2892</v>
      </c>
      <c r="I64" s="38"/>
      <c r="J64" s="38"/>
    </row>
    <row r="65" spans="2:10" ht="15" customHeight="1" x14ac:dyDescent="0.25">
      <c r="B65" s="108"/>
      <c r="C65" s="303" t="s">
        <v>245</v>
      </c>
      <c r="D65" s="307" t="s">
        <v>186</v>
      </c>
      <c r="E65" s="298"/>
      <c r="F65" s="410">
        <v>0</v>
      </c>
      <c r="G65" s="339">
        <v>0</v>
      </c>
      <c r="I65" s="38"/>
      <c r="J65" s="38"/>
    </row>
    <row r="66" spans="2:10" ht="15" customHeight="1" x14ac:dyDescent="0.25">
      <c r="B66" s="108"/>
      <c r="C66" s="308"/>
      <c r="D66" s="32"/>
      <c r="E66" s="298"/>
      <c r="F66" s="410"/>
      <c r="G66" s="339"/>
      <c r="I66" s="38"/>
      <c r="J66" s="38"/>
    </row>
    <row r="67" spans="2:10" ht="18.75" x14ac:dyDescent="0.3">
      <c r="B67" s="108"/>
      <c r="C67" s="296" t="s">
        <v>59</v>
      </c>
      <c r="D67" s="297" t="s">
        <v>511</v>
      </c>
      <c r="E67" s="158"/>
      <c r="F67" s="411">
        <v>1118596</v>
      </c>
      <c r="G67" s="338">
        <v>819412</v>
      </c>
      <c r="I67" s="38"/>
      <c r="J67" s="38"/>
    </row>
    <row r="68" spans="2:10" ht="15" customHeight="1" x14ac:dyDescent="0.3">
      <c r="B68" s="108"/>
      <c r="C68" s="32"/>
      <c r="D68" s="297"/>
      <c r="E68" s="306"/>
      <c r="F68" s="410"/>
      <c r="G68" s="339"/>
      <c r="I68" s="38"/>
      <c r="J68" s="38"/>
    </row>
    <row r="69" spans="2:10" ht="18.75" x14ac:dyDescent="0.3">
      <c r="B69" s="108"/>
      <c r="C69" s="296" t="s">
        <v>58</v>
      </c>
      <c r="D69" s="297" t="s">
        <v>565</v>
      </c>
      <c r="E69" s="344" t="s">
        <v>668</v>
      </c>
      <c r="F69" s="411">
        <v>1607155</v>
      </c>
      <c r="G69" s="338">
        <v>1311278</v>
      </c>
      <c r="I69" s="38"/>
      <c r="J69" s="38"/>
    </row>
    <row r="70" spans="2:10" ht="15" customHeight="1" x14ac:dyDescent="0.3">
      <c r="B70" s="108"/>
      <c r="C70" s="309"/>
      <c r="D70" s="297"/>
      <c r="E70" s="298"/>
      <c r="F70" s="410"/>
      <c r="G70" s="339"/>
      <c r="I70" s="38"/>
      <c r="J70" s="38"/>
    </row>
    <row r="71" spans="2:10" ht="18.75" x14ac:dyDescent="0.3">
      <c r="B71" s="108"/>
      <c r="C71" s="296" t="s">
        <v>63</v>
      </c>
      <c r="D71" s="297" t="s">
        <v>246</v>
      </c>
      <c r="E71" s="344" t="s">
        <v>668</v>
      </c>
      <c r="F71" s="411">
        <v>30547325.32673572</v>
      </c>
      <c r="G71" s="338">
        <v>12360409</v>
      </c>
      <c r="I71" s="38"/>
      <c r="J71" s="38"/>
    </row>
    <row r="72" spans="2:10" ht="15" customHeight="1" x14ac:dyDescent="0.35">
      <c r="B72" s="108"/>
      <c r="C72" s="296"/>
      <c r="D72" s="310"/>
      <c r="E72" s="298"/>
      <c r="F72" s="410"/>
      <c r="G72" s="339"/>
      <c r="I72" s="38"/>
      <c r="J72" s="38"/>
    </row>
    <row r="73" spans="2:10" ht="18.75" x14ac:dyDescent="0.3">
      <c r="B73" s="311"/>
      <c r="C73" s="312" t="s">
        <v>62</v>
      </c>
      <c r="D73" s="313" t="s">
        <v>566</v>
      </c>
      <c r="E73" s="314" t="s">
        <v>668</v>
      </c>
      <c r="F73" s="413">
        <v>32154480.32673572</v>
      </c>
      <c r="G73" s="416">
        <v>13671687</v>
      </c>
      <c r="I73" s="38"/>
      <c r="J73" s="38"/>
    </row>
    <row r="74" spans="2:10" ht="18.75" x14ac:dyDescent="0.3">
      <c r="B74" s="105"/>
      <c r="C74" s="105"/>
      <c r="D74" s="315"/>
      <c r="E74" s="316"/>
      <c r="F74" s="93"/>
    </row>
    <row r="75" spans="2:10" ht="15.75" x14ac:dyDescent="0.25">
      <c r="C75" s="7" t="s">
        <v>330</v>
      </c>
      <c r="E75" s="317"/>
      <c r="F75" s="94"/>
    </row>
    <row r="76" spans="2:10" ht="15.75" x14ac:dyDescent="0.25">
      <c r="E76" s="317"/>
      <c r="F76" s="94"/>
    </row>
    <row r="77" spans="2:10" ht="15.75" x14ac:dyDescent="0.25">
      <c r="E77" s="317"/>
      <c r="F77" s="94"/>
    </row>
    <row r="78" spans="2:10" ht="15.75" x14ac:dyDescent="0.25">
      <c r="E78" s="317"/>
      <c r="F78" s="94"/>
    </row>
    <row r="79" spans="2:10" ht="15.75" x14ac:dyDescent="0.25">
      <c r="E79" s="317"/>
      <c r="F79" s="94"/>
    </row>
    <row r="80" spans="2:10" ht="15.75" x14ac:dyDescent="0.25">
      <c r="E80" s="317"/>
      <c r="F80" s="94"/>
    </row>
    <row r="81" spans="5:6" ht="15.75" x14ac:dyDescent="0.25">
      <c r="E81" s="317"/>
      <c r="F81" s="94"/>
    </row>
    <row r="82" spans="5:6" ht="15.75" x14ac:dyDescent="0.25">
      <c r="E82" s="317"/>
      <c r="F82" s="94"/>
    </row>
    <row r="83" spans="5:6" ht="15.75" x14ac:dyDescent="0.25">
      <c r="E83" s="317"/>
      <c r="F83" s="94"/>
    </row>
    <row r="84" spans="5:6" ht="15.75" x14ac:dyDescent="0.25">
      <c r="E84" s="317"/>
      <c r="F84" s="94"/>
    </row>
    <row r="85" spans="5:6" ht="15.75" x14ac:dyDescent="0.25">
      <c r="E85" s="317"/>
      <c r="F85" s="94"/>
    </row>
    <row r="86" spans="5:6" ht="15.75" x14ac:dyDescent="0.25">
      <c r="E86" s="317"/>
      <c r="F86" s="94"/>
    </row>
    <row r="87" spans="5:6" ht="15.75" x14ac:dyDescent="0.25">
      <c r="E87" s="317"/>
      <c r="F87" s="94"/>
    </row>
    <row r="88" spans="5:6" ht="15.75" x14ac:dyDescent="0.25">
      <c r="E88" s="317"/>
      <c r="F88" s="94"/>
    </row>
    <row r="89" spans="5:6" ht="15.75" x14ac:dyDescent="0.25">
      <c r="E89" s="317"/>
      <c r="F89" s="94"/>
    </row>
    <row r="90" spans="5:6" ht="15.75" x14ac:dyDescent="0.25">
      <c r="E90" s="317"/>
      <c r="F90" s="94"/>
    </row>
    <row r="91" spans="5:6" ht="15.75" x14ac:dyDescent="0.25">
      <c r="E91" s="317"/>
      <c r="F91" s="94"/>
    </row>
    <row r="92" spans="5:6" ht="15.75" x14ac:dyDescent="0.25">
      <c r="E92" s="317"/>
      <c r="F92" s="94"/>
    </row>
    <row r="93" spans="5:6" ht="15.75" x14ac:dyDescent="0.25">
      <c r="E93" s="317"/>
      <c r="F93" s="94"/>
    </row>
    <row r="94" spans="5:6" ht="15.75" x14ac:dyDescent="0.25">
      <c r="E94" s="317"/>
      <c r="F94" s="94"/>
    </row>
    <row r="95" spans="5:6" ht="15.75" x14ac:dyDescent="0.25">
      <c r="E95" s="317"/>
      <c r="F95" s="94"/>
    </row>
    <row r="96" spans="5:6" ht="15.75" x14ac:dyDescent="0.25">
      <c r="E96" s="317"/>
      <c r="F96" s="94"/>
    </row>
    <row r="97" spans="5:6" ht="15.75" x14ac:dyDescent="0.25">
      <c r="E97" s="317"/>
      <c r="F97" s="94"/>
    </row>
    <row r="98" spans="5:6" ht="15.75" x14ac:dyDescent="0.25">
      <c r="E98" s="317"/>
      <c r="F98" s="94"/>
    </row>
    <row r="99" spans="5:6" ht="15.75" x14ac:dyDescent="0.25">
      <c r="E99" s="317"/>
      <c r="F99" s="94"/>
    </row>
    <row r="100" spans="5:6" ht="15.75" x14ac:dyDescent="0.25">
      <c r="E100" s="317"/>
      <c r="F100" s="94"/>
    </row>
    <row r="101" spans="5:6" ht="15.75" x14ac:dyDescent="0.25">
      <c r="E101" s="317"/>
      <c r="F101" s="94"/>
    </row>
    <row r="102" spans="5:6" ht="15.75" x14ac:dyDescent="0.25">
      <c r="E102" s="317"/>
      <c r="F102" s="94"/>
    </row>
    <row r="103" spans="5:6" ht="15.75" x14ac:dyDescent="0.25">
      <c r="E103" s="317"/>
      <c r="F103" s="94"/>
    </row>
    <row r="104" spans="5:6" ht="15.75" x14ac:dyDescent="0.25">
      <c r="E104" s="317"/>
      <c r="F104" s="94"/>
    </row>
    <row r="105" spans="5:6" ht="15.75" x14ac:dyDescent="0.25">
      <c r="E105" s="317"/>
      <c r="F105" s="94"/>
    </row>
    <row r="106" spans="5:6" ht="15.75" x14ac:dyDescent="0.25">
      <c r="E106" s="317"/>
      <c r="F106" s="94"/>
    </row>
    <row r="107" spans="5:6" ht="15.75" x14ac:dyDescent="0.25">
      <c r="E107" s="317"/>
      <c r="F107" s="94"/>
    </row>
    <row r="108" spans="5:6" ht="15.75" x14ac:dyDescent="0.25">
      <c r="E108" s="317"/>
      <c r="F108" s="95"/>
    </row>
    <row r="109" spans="5:6" ht="15.75" x14ac:dyDescent="0.25">
      <c r="E109" s="317"/>
      <c r="F109" s="95"/>
    </row>
    <row r="110" spans="5:6" ht="15.75" x14ac:dyDescent="0.25">
      <c r="E110" s="317"/>
      <c r="F110" s="95"/>
    </row>
    <row r="111" spans="5:6" ht="15.75" x14ac:dyDescent="0.25">
      <c r="E111" s="317"/>
      <c r="F111" s="95"/>
    </row>
    <row r="112" spans="5:6" ht="15.75" x14ac:dyDescent="0.25">
      <c r="E112" s="317"/>
      <c r="F112" s="95"/>
    </row>
    <row r="113" spans="5:6" ht="15.75" x14ac:dyDescent="0.25">
      <c r="E113" s="317"/>
      <c r="F113" s="95"/>
    </row>
    <row r="114" spans="5:6" ht="15.75" x14ac:dyDescent="0.25">
      <c r="E114" s="317"/>
      <c r="F114" s="95"/>
    </row>
    <row r="115" spans="5:6" ht="15.75" x14ac:dyDescent="0.25">
      <c r="E115" s="317"/>
      <c r="F115" s="95"/>
    </row>
    <row r="116" spans="5:6" ht="15.75" x14ac:dyDescent="0.25">
      <c r="E116" s="317"/>
      <c r="F116" s="95"/>
    </row>
    <row r="117" spans="5:6" ht="15.75" x14ac:dyDescent="0.25">
      <c r="E117" s="317"/>
      <c r="F117" s="95"/>
    </row>
    <row r="118" spans="5:6" ht="15.75" x14ac:dyDescent="0.25">
      <c r="E118" s="317"/>
      <c r="F118" s="95"/>
    </row>
    <row r="119" spans="5:6" ht="15.75" x14ac:dyDescent="0.25">
      <c r="E119" s="317"/>
      <c r="F119" s="95"/>
    </row>
    <row r="120" spans="5:6" ht="15.75" x14ac:dyDescent="0.25">
      <c r="E120" s="317"/>
      <c r="F120" s="95"/>
    </row>
    <row r="121" spans="5:6" ht="15.75" x14ac:dyDescent="0.25">
      <c r="E121" s="317"/>
      <c r="F121" s="95"/>
    </row>
    <row r="122" spans="5:6" ht="15.75" x14ac:dyDescent="0.25">
      <c r="E122" s="317"/>
      <c r="F122" s="95"/>
    </row>
    <row r="123" spans="5:6" x14ac:dyDescent="0.2">
      <c r="F123" s="95"/>
    </row>
    <row r="124" spans="5:6" x14ac:dyDescent="0.2">
      <c r="F124" s="95"/>
    </row>
    <row r="125" spans="5:6" x14ac:dyDescent="0.2">
      <c r="F125" s="95"/>
    </row>
    <row r="126" spans="5:6" x14ac:dyDescent="0.2">
      <c r="F126" s="95"/>
    </row>
    <row r="127" spans="5:6" x14ac:dyDescent="0.2">
      <c r="F127" s="95"/>
    </row>
    <row r="128" spans="5:6" x14ac:dyDescent="0.2">
      <c r="F128" s="95"/>
    </row>
    <row r="129" spans="6:6" x14ac:dyDescent="0.2">
      <c r="F129" s="95"/>
    </row>
    <row r="130" spans="6:6" x14ac:dyDescent="0.2">
      <c r="F130" s="95"/>
    </row>
    <row r="131" spans="6:6" x14ac:dyDescent="0.2">
      <c r="F131" s="95"/>
    </row>
    <row r="132" spans="6:6" x14ac:dyDescent="0.2">
      <c r="F132" s="95"/>
    </row>
    <row r="133" spans="6:6" x14ac:dyDescent="0.2">
      <c r="F133" s="95"/>
    </row>
    <row r="134" spans="6:6" x14ac:dyDescent="0.2">
      <c r="F134" s="95"/>
    </row>
    <row r="135" spans="6:6" x14ac:dyDescent="0.2">
      <c r="F135" s="95"/>
    </row>
    <row r="136" spans="6:6" x14ac:dyDescent="0.2">
      <c r="F136" s="95"/>
    </row>
    <row r="137" spans="6:6" x14ac:dyDescent="0.2">
      <c r="F137" s="95"/>
    </row>
    <row r="138" spans="6:6" x14ac:dyDescent="0.2">
      <c r="F138" s="95"/>
    </row>
    <row r="139" spans="6:6" x14ac:dyDescent="0.2">
      <c r="F139" s="95"/>
    </row>
    <row r="140" spans="6:6" x14ac:dyDescent="0.2">
      <c r="F140" s="95"/>
    </row>
    <row r="141" spans="6:6" x14ac:dyDescent="0.2">
      <c r="F141" s="95"/>
    </row>
    <row r="142" spans="6:6" x14ac:dyDescent="0.2">
      <c r="F142" s="95"/>
    </row>
    <row r="143" spans="6:6" x14ac:dyDescent="0.2">
      <c r="F143" s="95"/>
    </row>
    <row r="144" spans="6:6" x14ac:dyDescent="0.2">
      <c r="F144" s="95"/>
    </row>
    <row r="145" spans="6:6" x14ac:dyDescent="0.2">
      <c r="F145" s="95"/>
    </row>
    <row r="146" spans="6:6" x14ac:dyDescent="0.2">
      <c r="F146" s="95"/>
    </row>
    <row r="147" spans="6:6" x14ac:dyDescent="0.2">
      <c r="F147" s="95"/>
    </row>
    <row r="148" spans="6:6" x14ac:dyDescent="0.2">
      <c r="F148" s="95"/>
    </row>
    <row r="149" spans="6:6" x14ac:dyDescent="0.2">
      <c r="F149" s="95"/>
    </row>
    <row r="150" spans="6:6" x14ac:dyDescent="0.2">
      <c r="F150" s="95"/>
    </row>
    <row r="151" spans="6:6" x14ac:dyDescent="0.2">
      <c r="F151" s="95"/>
    </row>
    <row r="152" spans="6:6" x14ac:dyDescent="0.2">
      <c r="F152" s="95"/>
    </row>
    <row r="153" spans="6:6" x14ac:dyDescent="0.2">
      <c r="F153" s="95"/>
    </row>
    <row r="154" spans="6:6" x14ac:dyDescent="0.2">
      <c r="F154" s="95"/>
    </row>
    <row r="155" spans="6:6" x14ac:dyDescent="0.2">
      <c r="F155" s="95"/>
    </row>
    <row r="156" spans="6:6" x14ac:dyDescent="0.2">
      <c r="F156" s="95"/>
    </row>
    <row r="157" spans="6:6" x14ac:dyDescent="0.2">
      <c r="F157" s="95"/>
    </row>
    <row r="158" spans="6:6" x14ac:dyDescent="0.2">
      <c r="F158" s="95"/>
    </row>
    <row r="159" spans="6:6" x14ac:dyDescent="0.2">
      <c r="F159" s="95"/>
    </row>
    <row r="160" spans="6:6" x14ac:dyDescent="0.2">
      <c r="F160" s="95"/>
    </row>
    <row r="161" spans="6:6" x14ac:dyDescent="0.2">
      <c r="F161" s="95"/>
    </row>
    <row r="162" spans="6:6" x14ac:dyDescent="0.2">
      <c r="F162" s="95"/>
    </row>
    <row r="163" spans="6:6" x14ac:dyDescent="0.2">
      <c r="F163" s="95"/>
    </row>
    <row r="164" spans="6:6" x14ac:dyDescent="0.2">
      <c r="F164" s="95"/>
    </row>
    <row r="165" spans="6:6" x14ac:dyDescent="0.2">
      <c r="F165" s="95"/>
    </row>
    <row r="166" spans="6:6" x14ac:dyDescent="0.2">
      <c r="F166" s="95"/>
    </row>
    <row r="167" spans="6:6" x14ac:dyDescent="0.2">
      <c r="F167" s="95"/>
    </row>
    <row r="168" spans="6:6" x14ac:dyDescent="0.2">
      <c r="F168" s="95"/>
    </row>
    <row r="169" spans="6:6" x14ac:dyDescent="0.2">
      <c r="F169" s="95"/>
    </row>
    <row r="170" spans="6:6" x14ac:dyDescent="0.2">
      <c r="F170" s="95"/>
    </row>
    <row r="171" spans="6:6" x14ac:dyDescent="0.2">
      <c r="F171" s="95"/>
    </row>
    <row r="172" spans="6:6" x14ac:dyDescent="0.2">
      <c r="F172" s="95"/>
    </row>
    <row r="173" spans="6:6" x14ac:dyDescent="0.2">
      <c r="F173" s="95"/>
    </row>
    <row r="174" spans="6:6" x14ac:dyDescent="0.2">
      <c r="F174" s="95"/>
    </row>
    <row r="175" spans="6:6" x14ac:dyDescent="0.2">
      <c r="F175" s="95"/>
    </row>
    <row r="176" spans="6:6" x14ac:dyDescent="0.2">
      <c r="F176" s="95"/>
    </row>
    <row r="177" spans="6:6" x14ac:dyDescent="0.2">
      <c r="F177" s="95"/>
    </row>
    <row r="178" spans="6:6" x14ac:dyDescent="0.2">
      <c r="F178" s="95"/>
    </row>
    <row r="179" spans="6:6" x14ac:dyDescent="0.2">
      <c r="F179" s="95"/>
    </row>
    <row r="180" spans="6:6" x14ac:dyDescent="0.2">
      <c r="F180" s="95"/>
    </row>
    <row r="181" spans="6:6" x14ac:dyDescent="0.2">
      <c r="F181" s="95"/>
    </row>
    <row r="182" spans="6:6" x14ac:dyDescent="0.2">
      <c r="F182" s="95"/>
    </row>
    <row r="183" spans="6:6" x14ac:dyDescent="0.2">
      <c r="F183" s="95"/>
    </row>
    <row r="184" spans="6:6" x14ac:dyDescent="0.2">
      <c r="F184" s="95"/>
    </row>
    <row r="185" spans="6:6" x14ac:dyDescent="0.2">
      <c r="F185" s="95"/>
    </row>
    <row r="186" spans="6:6" x14ac:dyDescent="0.2">
      <c r="F186" s="95"/>
    </row>
    <row r="187" spans="6:6" x14ac:dyDescent="0.2">
      <c r="F187" s="95"/>
    </row>
    <row r="188" spans="6:6" x14ac:dyDescent="0.2">
      <c r="F188" s="95"/>
    </row>
    <row r="189" spans="6:6" x14ac:dyDescent="0.2">
      <c r="F189" s="95"/>
    </row>
    <row r="190" spans="6:6" x14ac:dyDescent="0.2">
      <c r="F190" s="95"/>
    </row>
    <row r="191" spans="6:6" x14ac:dyDescent="0.2">
      <c r="F191" s="95"/>
    </row>
    <row r="192" spans="6:6" x14ac:dyDescent="0.2">
      <c r="F192" s="95"/>
    </row>
    <row r="193" spans="6:6" x14ac:dyDescent="0.2">
      <c r="F193" s="95"/>
    </row>
    <row r="194" spans="6:6" x14ac:dyDescent="0.2">
      <c r="F194" s="95"/>
    </row>
    <row r="195" spans="6:6" x14ac:dyDescent="0.2">
      <c r="F195" s="95"/>
    </row>
    <row r="196" spans="6:6" x14ac:dyDescent="0.2">
      <c r="F196" s="95"/>
    </row>
    <row r="197" spans="6:6" x14ac:dyDescent="0.2">
      <c r="F197" s="95"/>
    </row>
    <row r="198" spans="6:6" x14ac:dyDescent="0.2">
      <c r="F198" s="95"/>
    </row>
    <row r="199" spans="6:6" x14ac:dyDescent="0.2">
      <c r="F199" s="95"/>
    </row>
    <row r="200" spans="6:6" x14ac:dyDescent="0.2">
      <c r="F200" s="95"/>
    </row>
    <row r="201" spans="6:6" x14ac:dyDescent="0.2">
      <c r="F201" s="95"/>
    </row>
    <row r="202" spans="6:6" x14ac:dyDescent="0.2">
      <c r="F202" s="95"/>
    </row>
    <row r="203" spans="6:6" x14ac:dyDescent="0.2">
      <c r="F203" s="95"/>
    </row>
    <row r="204" spans="6:6" x14ac:dyDescent="0.2">
      <c r="F204" s="95"/>
    </row>
    <row r="205" spans="6:6" x14ac:dyDescent="0.2">
      <c r="F205" s="95"/>
    </row>
    <row r="206" spans="6:6" x14ac:dyDescent="0.2">
      <c r="F206" s="95"/>
    </row>
    <row r="207" spans="6:6" x14ac:dyDescent="0.2">
      <c r="F207" s="95"/>
    </row>
    <row r="208" spans="6:6" x14ac:dyDescent="0.2">
      <c r="F208" s="95"/>
    </row>
    <row r="209" spans="6:6" x14ac:dyDescent="0.2">
      <c r="F209" s="95"/>
    </row>
    <row r="210" spans="6:6" x14ac:dyDescent="0.2">
      <c r="F210" s="95"/>
    </row>
    <row r="211" spans="6:6" x14ac:dyDescent="0.2">
      <c r="F211" s="95"/>
    </row>
    <row r="212" spans="6:6" x14ac:dyDescent="0.2">
      <c r="F212" s="95"/>
    </row>
    <row r="213" spans="6:6" x14ac:dyDescent="0.2">
      <c r="F213" s="95"/>
    </row>
    <row r="214" spans="6:6" x14ac:dyDescent="0.2">
      <c r="F214" s="95"/>
    </row>
    <row r="215" spans="6:6" x14ac:dyDescent="0.2">
      <c r="F215" s="95"/>
    </row>
    <row r="216" spans="6:6" x14ac:dyDescent="0.2">
      <c r="F216" s="95"/>
    </row>
    <row r="217" spans="6:6" x14ac:dyDescent="0.2">
      <c r="F217" s="95"/>
    </row>
    <row r="218" spans="6:6" x14ac:dyDescent="0.2">
      <c r="F218" s="95"/>
    </row>
    <row r="219" spans="6:6" x14ac:dyDescent="0.2">
      <c r="F219" s="95"/>
    </row>
    <row r="220" spans="6:6" x14ac:dyDescent="0.2">
      <c r="F220" s="95"/>
    </row>
    <row r="221" spans="6:6" x14ac:dyDescent="0.2">
      <c r="F221" s="95"/>
    </row>
  </sheetData>
  <mergeCells count="5">
    <mergeCell ref="B8:D12"/>
    <mergeCell ref="E8:E12"/>
    <mergeCell ref="F11:F12"/>
    <mergeCell ref="F8:G8"/>
    <mergeCell ref="G11:G12"/>
  </mergeCells>
  <phoneticPr fontId="0" type="noConversion"/>
  <pageMargins left="0.82677165354330717" right="0.15748031496062992" top="0.15748031496062992" bottom="0.55118110236220474" header="0.19685039370078741" footer="0.31496062992125984"/>
  <pageSetup paperSize="9" scale="63" orientation="portrait" r:id="rId1"/>
  <headerFooter alignWithMargins="0">
    <oddFooter>&amp;C&amp;"Times New Roman,Normal"&amp;16 10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zoomScale="75" zoomScaleNormal="75" workbookViewId="0">
      <selection activeCell="L18" sqref="L18"/>
    </sheetView>
  </sheetViews>
  <sheetFormatPr defaultRowHeight="12.75" x14ac:dyDescent="0.2"/>
  <cols>
    <col min="1" max="1" width="2.7109375" style="102" customWidth="1"/>
    <col min="2" max="2" width="10" style="103" customWidth="1"/>
    <col min="3" max="3" width="74.5703125" style="104" customWidth="1"/>
    <col min="4" max="4" width="24.140625" style="10" customWidth="1"/>
    <col min="5" max="255" width="9.140625" style="105"/>
    <col min="256" max="256" width="2.7109375" style="105" customWidth="1"/>
    <col min="257" max="257" width="10" style="105" customWidth="1"/>
    <col min="258" max="258" width="72.140625" style="105" customWidth="1"/>
    <col min="259" max="259" width="24.140625" style="105" customWidth="1"/>
    <col min="260" max="260" width="23.5703125" style="105" customWidth="1"/>
    <col min="261" max="511" width="9.140625" style="105"/>
    <col min="512" max="512" width="2.7109375" style="105" customWidth="1"/>
    <col min="513" max="513" width="10" style="105" customWidth="1"/>
    <col min="514" max="514" width="72.140625" style="105" customWidth="1"/>
    <col min="515" max="515" width="24.140625" style="105" customWidth="1"/>
    <col min="516" max="516" width="23.5703125" style="105" customWidth="1"/>
    <col min="517" max="767" width="9.140625" style="105"/>
    <col min="768" max="768" width="2.7109375" style="105" customWidth="1"/>
    <col min="769" max="769" width="10" style="105" customWidth="1"/>
    <col min="770" max="770" width="72.140625" style="105" customWidth="1"/>
    <col min="771" max="771" width="24.140625" style="105" customWidth="1"/>
    <col min="772" max="772" width="23.5703125" style="105" customWidth="1"/>
    <col min="773" max="1023" width="9.140625" style="105"/>
    <col min="1024" max="1024" width="2.7109375" style="105" customWidth="1"/>
    <col min="1025" max="1025" width="10" style="105" customWidth="1"/>
    <col min="1026" max="1026" width="72.140625" style="105" customWidth="1"/>
    <col min="1027" max="1027" width="24.140625" style="105" customWidth="1"/>
    <col min="1028" max="1028" width="23.5703125" style="105" customWidth="1"/>
    <col min="1029" max="1279" width="9.140625" style="105"/>
    <col min="1280" max="1280" width="2.7109375" style="105" customWidth="1"/>
    <col min="1281" max="1281" width="10" style="105" customWidth="1"/>
    <col min="1282" max="1282" width="72.140625" style="105" customWidth="1"/>
    <col min="1283" max="1283" width="24.140625" style="105" customWidth="1"/>
    <col min="1284" max="1284" width="23.5703125" style="105" customWidth="1"/>
    <col min="1285" max="1535" width="9.140625" style="105"/>
    <col min="1536" max="1536" width="2.7109375" style="105" customWidth="1"/>
    <col min="1537" max="1537" width="10" style="105" customWidth="1"/>
    <col min="1538" max="1538" width="72.140625" style="105" customWidth="1"/>
    <col min="1539" max="1539" width="24.140625" style="105" customWidth="1"/>
    <col min="1540" max="1540" width="23.5703125" style="105" customWidth="1"/>
    <col min="1541" max="1791" width="9.140625" style="105"/>
    <col min="1792" max="1792" width="2.7109375" style="105" customWidth="1"/>
    <col min="1793" max="1793" width="10" style="105" customWidth="1"/>
    <col min="1794" max="1794" width="72.140625" style="105" customWidth="1"/>
    <col min="1795" max="1795" width="24.140625" style="105" customWidth="1"/>
    <col min="1796" max="1796" width="23.5703125" style="105" customWidth="1"/>
    <col min="1797" max="2047" width="9.140625" style="105"/>
    <col min="2048" max="2048" width="2.7109375" style="105" customWidth="1"/>
    <col min="2049" max="2049" width="10" style="105" customWidth="1"/>
    <col min="2050" max="2050" width="72.140625" style="105" customWidth="1"/>
    <col min="2051" max="2051" width="24.140625" style="105" customWidth="1"/>
    <col min="2052" max="2052" width="23.5703125" style="105" customWidth="1"/>
    <col min="2053" max="2303" width="9.140625" style="105"/>
    <col min="2304" max="2304" width="2.7109375" style="105" customWidth="1"/>
    <col min="2305" max="2305" width="10" style="105" customWidth="1"/>
    <col min="2306" max="2306" width="72.140625" style="105" customWidth="1"/>
    <col min="2307" max="2307" width="24.140625" style="105" customWidth="1"/>
    <col min="2308" max="2308" width="23.5703125" style="105" customWidth="1"/>
    <col min="2309" max="2559" width="9.140625" style="105"/>
    <col min="2560" max="2560" width="2.7109375" style="105" customWidth="1"/>
    <col min="2561" max="2561" width="10" style="105" customWidth="1"/>
    <col min="2562" max="2562" width="72.140625" style="105" customWidth="1"/>
    <col min="2563" max="2563" width="24.140625" style="105" customWidth="1"/>
    <col min="2564" max="2564" width="23.5703125" style="105" customWidth="1"/>
    <col min="2565" max="2815" width="9.140625" style="105"/>
    <col min="2816" max="2816" width="2.7109375" style="105" customWidth="1"/>
    <col min="2817" max="2817" width="10" style="105" customWidth="1"/>
    <col min="2818" max="2818" width="72.140625" style="105" customWidth="1"/>
    <col min="2819" max="2819" width="24.140625" style="105" customWidth="1"/>
    <col min="2820" max="2820" width="23.5703125" style="105" customWidth="1"/>
    <col min="2821" max="3071" width="9.140625" style="105"/>
    <col min="3072" max="3072" width="2.7109375" style="105" customWidth="1"/>
    <col min="3073" max="3073" width="10" style="105" customWidth="1"/>
    <col min="3074" max="3074" width="72.140625" style="105" customWidth="1"/>
    <col min="3075" max="3075" width="24.140625" style="105" customWidth="1"/>
    <col min="3076" max="3076" width="23.5703125" style="105" customWidth="1"/>
    <col min="3077" max="3327" width="9.140625" style="105"/>
    <col min="3328" max="3328" width="2.7109375" style="105" customWidth="1"/>
    <col min="3329" max="3329" width="10" style="105" customWidth="1"/>
    <col min="3330" max="3330" width="72.140625" style="105" customWidth="1"/>
    <col min="3331" max="3331" width="24.140625" style="105" customWidth="1"/>
    <col min="3332" max="3332" width="23.5703125" style="105" customWidth="1"/>
    <col min="3333" max="3583" width="9.140625" style="105"/>
    <col min="3584" max="3584" width="2.7109375" style="105" customWidth="1"/>
    <col min="3585" max="3585" width="10" style="105" customWidth="1"/>
    <col min="3586" max="3586" width="72.140625" style="105" customWidth="1"/>
    <col min="3587" max="3587" width="24.140625" style="105" customWidth="1"/>
    <col min="3588" max="3588" width="23.5703125" style="105" customWidth="1"/>
    <col min="3589" max="3839" width="9.140625" style="105"/>
    <col min="3840" max="3840" width="2.7109375" style="105" customWidth="1"/>
    <col min="3841" max="3841" width="10" style="105" customWidth="1"/>
    <col min="3842" max="3842" width="72.140625" style="105" customWidth="1"/>
    <col min="3843" max="3843" width="24.140625" style="105" customWidth="1"/>
    <col min="3844" max="3844" width="23.5703125" style="105" customWidth="1"/>
    <col min="3845" max="4095" width="9.140625" style="105"/>
    <col min="4096" max="4096" width="2.7109375" style="105" customWidth="1"/>
    <col min="4097" max="4097" width="10" style="105" customWidth="1"/>
    <col min="4098" max="4098" width="72.140625" style="105" customWidth="1"/>
    <col min="4099" max="4099" width="24.140625" style="105" customWidth="1"/>
    <col min="4100" max="4100" width="23.5703125" style="105" customWidth="1"/>
    <col min="4101" max="4351" width="9.140625" style="105"/>
    <col min="4352" max="4352" width="2.7109375" style="105" customWidth="1"/>
    <col min="4353" max="4353" width="10" style="105" customWidth="1"/>
    <col min="4354" max="4354" width="72.140625" style="105" customWidth="1"/>
    <col min="4355" max="4355" width="24.140625" style="105" customWidth="1"/>
    <col min="4356" max="4356" width="23.5703125" style="105" customWidth="1"/>
    <col min="4357" max="4607" width="9.140625" style="105"/>
    <col min="4608" max="4608" width="2.7109375" style="105" customWidth="1"/>
    <col min="4609" max="4609" width="10" style="105" customWidth="1"/>
    <col min="4610" max="4610" width="72.140625" style="105" customWidth="1"/>
    <col min="4611" max="4611" width="24.140625" style="105" customWidth="1"/>
    <col min="4612" max="4612" width="23.5703125" style="105" customWidth="1"/>
    <col min="4613" max="4863" width="9.140625" style="105"/>
    <col min="4864" max="4864" width="2.7109375" style="105" customWidth="1"/>
    <col min="4865" max="4865" width="10" style="105" customWidth="1"/>
    <col min="4866" max="4866" width="72.140625" style="105" customWidth="1"/>
    <col min="4867" max="4867" width="24.140625" style="105" customWidth="1"/>
    <col min="4868" max="4868" width="23.5703125" style="105" customWidth="1"/>
    <col min="4869" max="5119" width="9.140625" style="105"/>
    <col min="5120" max="5120" width="2.7109375" style="105" customWidth="1"/>
    <col min="5121" max="5121" width="10" style="105" customWidth="1"/>
    <col min="5122" max="5122" width="72.140625" style="105" customWidth="1"/>
    <col min="5123" max="5123" width="24.140625" style="105" customWidth="1"/>
    <col min="5124" max="5124" width="23.5703125" style="105" customWidth="1"/>
    <col min="5125" max="5375" width="9.140625" style="105"/>
    <col min="5376" max="5376" width="2.7109375" style="105" customWidth="1"/>
    <col min="5377" max="5377" width="10" style="105" customWidth="1"/>
    <col min="5378" max="5378" width="72.140625" style="105" customWidth="1"/>
    <col min="5379" max="5379" width="24.140625" style="105" customWidth="1"/>
    <col min="5380" max="5380" width="23.5703125" style="105" customWidth="1"/>
    <col min="5381" max="5631" width="9.140625" style="105"/>
    <col min="5632" max="5632" width="2.7109375" style="105" customWidth="1"/>
    <col min="5633" max="5633" width="10" style="105" customWidth="1"/>
    <col min="5634" max="5634" width="72.140625" style="105" customWidth="1"/>
    <col min="5635" max="5635" width="24.140625" style="105" customWidth="1"/>
    <col min="5636" max="5636" width="23.5703125" style="105" customWidth="1"/>
    <col min="5637" max="5887" width="9.140625" style="105"/>
    <col min="5888" max="5888" width="2.7109375" style="105" customWidth="1"/>
    <col min="5889" max="5889" width="10" style="105" customWidth="1"/>
    <col min="5890" max="5890" width="72.140625" style="105" customWidth="1"/>
    <col min="5891" max="5891" width="24.140625" style="105" customWidth="1"/>
    <col min="5892" max="5892" width="23.5703125" style="105" customWidth="1"/>
    <col min="5893" max="6143" width="9.140625" style="105"/>
    <col min="6144" max="6144" width="2.7109375" style="105" customWidth="1"/>
    <col min="6145" max="6145" width="10" style="105" customWidth="1"/>
    <col min="6146" max="6146" width="72.140625" style="105" customWidth="1"/>
    <col min="6147" max="6147" width="24.140625" style="105" customWidth="1"/>
    <col min="6148" max="6148" width="23.5703125" style="105" customWidth="1"/>
    <col min="6149" max="6399" width="9.140625" style="105"/>
    <col min="6400" max="6400" width="2.7109375" style="105" customWidth="1"/>
    <col min="6401" max="6401" width="10" style="105" customWidth="1"/>
    <col min="6402" max="6402" width="72.140625" style="105" customWidth="1"/>
    <col min="6403" max="6403" width="24.140625" style="105" customWidth="1"/>
    <col min="6404" max="6404" width="23.5703125" style="105" customWidth="1"/>
    <col min="6405" max="6655" width="9.140625" style="105"/>
    <col min="6656" max="6656" width="2.7109375" style="105" customWidth="1"/>
    <col min="6657" max="6657" width="10" style="105" customWidth="1"/>
    <col min="6658" max="6658" width="72.140625" style="105" customWidth="1"/>
    <col min="6659" max="6659" width="24.140625" style="105" customWidth="1"/>
    <col min="6660" max="6660" width="23.5703125" style="105" customWidth="1"/>
    <col min="6661" max="6911" width="9.140625" style="105"/>
    <col min="6912" max="6912" width="2.7109375" style="105" customWidth="1"/>
    <col min="6913" max="6913" width="10" style="105" customWidth="1"/>
    <col min="6914" max="6914" width="72.140625" style="105" customWidth="1"/>
    <col min="6915" max="6915" width="24.140625" style="105" customWidth="1"/>
    <col min="6916" max="6916" width="23.5703125" style="105" customWidth="1"/>
    <col min="6917" max="7167" width="9.140625" style="105"/>
    <col min="7168" max="7168" width="2.7109375" style="105" customWidth="1"/>
    <col min="7169" max="7169" width="10" style="105" customWidth="1"/>
    <col min="7170" max="7170" width="72.140625" style="105" customWidth="1"/>
    <col min="7171" max="7171" width="24.140625" style="105" customWidth="1"/>
    <col min="7172" max="7172" width="23.5703125" style="105" customWidth="1"/>
    <col min="7173" max="7423" width="9.140625" style="105"/>
    <col min="7424" max="7424" width="2.7109375" style="105" customWidth="1"/>
    <col min="7425" max="7425" width="10" style="105" customWidth="1"/>
    <col min="7426" max="7426" width="72.140625" style="105" customWidth="1"/>
    <col min="7427" max="7427" width="24.140625" style="105" customWidth="1"/>
    <col min="7428" max="7428" width="23.5703125" style="105" customWidth="1"/>
    <col min="7429" max="7679" width="9.140625" style="105"/>
    <col min="7680" max="7680" width="2.7109375" style="105" customWidth="1"/>
    <col min="7681" max="7681" width="10" style="105" customWidth="1"/>
    <col min="7682" max="7682" width="72.140625" style="105" customWidth="1"/>
    <col min="7683" max="7683" width="24.140625" style="105" customWidth="1"/>
    <col min="7684" max="7684" width="23.5703125" style="105" customWidth="1"/>
    <col min="7685" max="7935" width="9.140625" style="105"/>
    <col min="7936" max="7936" width="2.7109375" style="105" customWidth="1"/>
    <col min="7937" max="7937" width="10" style="105" customWidth="1"/>
    <col min="7938" max="7938" width="72.140625" style="105" customWidth="1"/>
    <col min="7939" max="7939" width="24.140625" style="105" customWidth="1"/>
    <col min="7940" max="7940" width="23.5703125" style="105" customWidth="1"/>
    <col min="7941" max="8191" width="9.140625" style="105"/>
    <col min="8192" max="8192" width="2.7109375" style="105" customWidth="1"/>
    <col min="8193" max="8193" width="10" style="105" customWidth="1"/>
    <col min="8194" max="8194" width="72.140625" style="105" customWidth="1"/>
    <col min="8195" max="8195" width="24.140625" style="105" customWidth="1"/>
    <col min="8196" max="8196" width="23.5703125" style="105" customWidth="1"/>
    <col min="8197" max="8447" width="9.140625" style="105"/>
    <col min="8448" max="8448" width="2.7109375" style="105" customWidth="1"/>
    <col min="8449" max="8449" width="10" style="105" customWidth="1"/>
    <col min="8450" max="8450" width="72.140625" style="105" customWidth="1"/>
    <col min="8451" max="8451" width="24.140625" style="105" customWidth="1"/>
    <col min="8452" max="8452" width="23.5703125" style="105" customWidth="1"/>
    <col min="8453" max="8703" width="9.140625" style="105"/>
    <col min="8704" max="8704" width="2.7109375" style="105" customWidth="1"/>
    <col min="8705" max="8705" width="10" style="105" customWidth="1"/>
    <col min="8706" max="8706" width="72.140625" style="105" customWidth="1"/>
    <col min="8707" max="8707" width="24.140625" style="105" customWidth="1"/>
    <col min="8708" max="8708" width="23.5703125" style="105" customWidth="1"/>
    <col min="8709" max="8959" width="9.140625" style="105"/>
    <col min="8960" max="8960" width="2.7109375" style="105" customWidth="1"/>
    <col min="8961" max="8961" width="10" style="105" customWidth="1"/>
    <col min="8962" max="8962" width="72.140625" style="105" customWidth="1"/>
    <col min="8963" max="8963" width="24.140625" style="105" customWidth="1"/>
    <col min="8964" max="8964" width="23.5703125" style="105" customWidth="1"/>
    <col min="8965" max="9215" width="9.140625" style="105"/>
    <col min="9216" max="9216" width="2.7109375" style="105" customWidth="1"/>
    <col min="9217" max="9217" width="10" style="105" customWidth="1"/>
    <col min="9218" max="9218" width="72.140625" style="105" customWidth="1"/>
    <col min="9219" max="9219" width="24.140625" style="105" customWidth="1"/>
    <col min="9220" max="9220" width="23.5703125" style="105" customWidth="1"/>
    <col min="9221" max="9471" width="9.140625" style="105"/>
    <col min="9472" max="9472" width="2.7109375" style="105" customWidth="1"/>
    <col min="9473" max="9473" width="10" style="105" customWidth="1"/>
    <col min="9474" max="9474" width="72.140625" style="105" customWidth="1"/>
    <col min="9475" max="9475" width="24.140625" style="105" customWidth="1"/>
    <col min="9476" max="9476" width="23.5703125" style="105" customWidth="1"/>
    <col min="9477" max="9727" width="9.140625" style="105"/>
    <col min="9728" max="9728" width="2.7109375" style="105" customWidth="1"/>
    <col min="9729" max="9729" width="10" style="105" customWidth="1"/>
    <col min="9730" max="9730" width="72.140625" style="105" customWidth="1"/>
    <col min="9731" max="9731" width="24.140625" style="105" customWidth="1"/>
    <col min="9732" max="9732" width="23.5703125" style="105" customWidth="1"/>
    <col min="9733" max="9983" width="9.140625" style="105"/>
    <col min="9984" max="9984" width="2.7109375" style="105" customWidth="1"/>
    <col min="9985" max="9985" width="10" style="105" customWidth="1"/>
    <col min="9986" max="9986" width="72.140625" style="105" customWidth="1"/>
    <col min="9987" max="9987" width="24.140625" style="105" customWidth="1"/>
    <col min="9988" max="9988" width="23.5703125" style="105" customWidth="1"/>
    <col min="9989" max="10239" width="9.140625" style="105"/>
    <col min="10240" max="10240" width="2.7109375" style="105" customWidth="1"/>
    <col min="10241" max="10241" width="10" style="105" customWidth="1"/>
    <col min="10242" max="10242" width="72.140625" style="105" customWidth="1"/>
    <col min="10243" max="10243" width="24.140625" style="105" customWidth="1"/>
    <col min="10244" max="10244" width="23.5703125" style="105" customWidth="1"/>
    <col min="10245" max="10495" width="9.140625" style="105"/>
    <col min="10496" max="10496" width="2.7109375" style="105" customWidth="1"/>
    <col min="10497" max="10497" width="10" style="105" customWidth="1"/>
    <col min="10498" max="10498" width="72.140625" style="105" customWidth="1"/>
    <col min="10499" max="10499" width="24.140625" style="105" customWidth="1"/>
    <col min="10500" max="10500" width="23.5703125" style="105" customWidth="1"/>
    <col min="10501" max="10751" width="9.140625" style="105"/>
    <col min="10752" max="10752" width="2.7109375" style="105" customWidth="1"/>
    <col min="10753" max="10753" width="10" style="105" customWidth="1"/>
    <col min="10754" max="10754" width="72.140625" style="105" customWidth="1"/>
    <col min="10755" max="10755" width="24.140625" style="105" customWidth="1"/>
    <col min="10756" max="10756" width="23.5703125" style="105" customWidth="1"/>
    <col min="10757" max="11007" width="9.140625" style="105"/>
    <col min="11008" max="11008" width="2.7109375" style="105" customWidth="1"/>
    <col min="11009" max="11009" width="10" style="105" customWidth="1"/>
    <col min="11010" max="11010" width="72.140625" style="105" customWidth="1"/>
    <col min="11011" max="11011" width="24.140625" style="105" customWidth="1"/>
    <col min="11012" max="11012" width="23.5703125" style="105" customWidth="1"/>
    <col min="11013" max="11263" width="9.140625" style="105"/>
    <col min="11264" max="11264" width="2.7109375" style="105" customWidth="1"/>
    <col min="11265" max="11265" width="10" style="105" customWidth="1"/>
    <col min="11266" max="11266" width="72.140625" style="105" customWidth="1"/>
    <col min="11267" max="11267" width="24.140625" style="105" customWidth="1"/>
    <col min="11268" max="11268" width="23.5703125" style="105" customWidth="1"/>
    <col min="11269" max="11519" width="9.140625" style="105"/>
    <col min="11520" max="11520" width="2.7109375" style="105" customWidth="1"/>
    <col min="11521" max="11521" width="10" style="105" customWidth="1"/>
    <col min="11522" max="11522" width="72.140625" style="105" customWidth="1"/>
    <col min="11523" max="11523" width="24.140625" style="105" customWidth="1"/>
    <col min="11524" max="11524" width="23.5703125" style="105" customWidth="1"/>
    <col min="11525" max="11775" width="9.140625" style="105"/>
    <col min="11776" max="11776" width="2.7109375" style="105" customWidth="1"/>
    <col min="11777" max="11777" width="10" style="105" customWidth="1"/>
    <col min="11778" max="11778" width="72.140625" style="105" customWidth="1"/>
    <col min="11779" max="11779" width="24.140625" style="105" customWidth="1"/>
    <col min="11780" max="11780" width="23.5703125" style="105" customWidth="1"/>
    <col min="11781" max="12031" width="9.140625" style="105"/>
    <col min="12032" max="12032" width="2.7109375" style="105" customWidth="1"/>
    <col min="12033" max="12033" width="10" style="105" customWidth="1"/>
    <col min="12034" max="12034" width="72.140625" style="105" customWidth="1"/>
    <col min="12035" max="12035" width="24.140625" style="105" customWidth="1"/>
    <col min="12036" max="12036" width="23.5703125" style="105" customWidth="1"/>
    <col min="12037" max="12287" width="9.140625" style="105"/>
    <col min="12288" max="12288" width="2.7109375" style="105" customWidth="1"/>
    <col min="12289" max="12289" width="10" style="105" customWidth="1"/>
    <col min="12290" max="12290" width="72.140625" style="105" customWidth="1"/>
    <col min="12291" max="12291" width="24.140625" style="105" customWidth="1"/>
    <col min="12292" max="12292" width="23.5703125" style="105" customWidth="1"/>
    <col min="12293" max="12543" width="9.140625" style="105"/>
    <col min="12544" max="12544" width="2.7109375" style="105" customWidth="1"/>
    <col min="12545" max="12545" width="10" style="105" customWidth="1"/>
    <col min="12546" max="12546" width="72.140625" style="105" customWidth="1"/>
    <col min="12547" max="12547" width="24.140625" style="105" customWidth="1"/>
    <col min="12548" max="12548" width="23.5703125" style="105" customWidth="1"/>
    <col min="12549" max="12799" width="9.140625" style="105"/>
    <col min="12800" max="12800" width="2.7109375" style="105" customWidth="1"/>
    <col min="12801" max="12801" width="10" style="105" customWidth="1"/>
    <col min="12802" max="12802" width="72.140625" style="105" customWidth="1"/>
    <col min="12803" max="12803" width="24.140625" style="105" customWidth="1"/>
    <col min="12804" max="12804" width="23.5703125" style="105" customWidth="1"/>
    <col min="12805" max="13055" width="9.140625" style="105"/>
    <col min="13056" max="13056" width="2.7109375" style="105" customWidth="1"/>
    <col min="13057" max="13057" width="10" style="105" customWidth="1"/>
    <col min="13058" max="13058" width="72.140625" style="105" customWidth="1"/>
    <col min="13059" max="13059" width="24.140625" style="105" customWidth="1"/>
    <col min="13060" max="13060" width="23.5703125" style="105" customWidth="1"/>
    <col min="13061" max="13311" width="9.140625" style="105"/>
    <col min="13312" max="13312" width="2.7109375" style="105" customWidth="1"/>
    <col min="13313" max="13313" width="10" style="105" customWidth="1"/>
    <col min="13314" max="13314" width="72.140625" style="105" customWidth="1"/>
    <col min="13315" max="13315" width="24.140625" style="105" customWidth="1"/>
    <col min="13316" max="13316" width="23.5703125" style="105" customWidth="1"/>
    <col min="13317" max="13567" width="9.140625" style="105"/>
    <col min="13568" max="13568" width="2.7109375" style="105" customWidth="1"/>
    <col min="13569" max="13569" width="10" style="105" customWidth="1"/>
    <col min="13570" max="13570" width="72.140625" style="105" customWidth="1"/>
    <col min="13571" max="13571" width="24.140625" style="105" customWidth="1"/>
    <col min="13572" max="13572" width="23.5703125" style="105" customWidth="1"/>
    <col min="13573" max="13823" width="9.140625" style="105"/>
    <col min="13824" max="13824" width="2.7109375" style="105" customWidth="1"/>
    <col min="13825" max="13825" width="10" style="105" customWidth="1"/>
    <col min="13826" max="13826" width="72.140625" style="105" customWidth="1"/>
    <col min="13827" max="13827" width="24.140625" style="105" customWidth="1"/>
    <col min="13828" max="13828" width="23.5703125" style="105" customWidth="1"/>
    <col min="13829" max="14079" width="9.140625" style="105"/>
    <col min="14080" max="14080" width="2.7109375" style="105" customWidth="1"/>
    <col min="14081" max="14081" width="10" style="105" customWidth="1"/>
    <col min="14082" max="14082" width="72.140625" style="105" customWidth="1"/>
    <col min="14083" max="14083" width="24.140625" style="105" customWidth="1"/>
    <col min="14084" max="14084" width="23.5703125" style="105" customWidth="1"/>
    <col min="14085" max="14335" width="9.140625" style="105"/>
    <col min="14336" max="14336" width="2.7109375" style="105" customWidth="1"/>
    <col min="14337" max="14337" width="10" style="105" customWidth="1"/>
    <col min="14338" max="14338" width="72.140625" style="105" customWidth="1"/>
    <col min="14339" max="14339" width="24.140625" style="105" customWidth="1"/>
    <col min="14340" max="14340" width="23.5703125" style="105" customWidth="1"/>
    <col min="14341" max="14591" width="9.140625" style="105"/>
    <col min="14592" max="14592" width="2.7109375" style="105" customWidth="1"/>
    <col min="14593" max="14593" width="10" style="105" customWidth="1"/>
    <col min="14594" max="14594" width="72.140625" style="105" customWidth="1"/>
    <col min="14595" max="14595" width="24.140625" style="105" customWidth="1"/>
    <col min="14596" max="14596" width="23.5703125" style="105" customWidth="1"/>
    <col min="14597" max="14847" width="9.140625" style="105"/>
    <col min="14848" max="14848" width="2.7109375" style="105" customWidth="1"/>
    <col min="14849" max="14849" width="10" style="105" customWidth="1"/>
    <col min="14850" max="14850" width="72.140625" style="105" customWidth="1"/>
    <col min="14851" max="14851" width="24.140625" style="105" customWidth="1"/>
    <col min="14852" max="14852" width="23.5703125" style="105" customWidth="1"/>
    <col min="14853" max="15103" width="9.140625" style="105"/>
    <col min="15104" max="15104" width="2.7109375" style="105" customWidth="1"/>
    <col min="15105" max="15105" width="10" style="105" customWidth="1"/>
    <col min="15106" max="15106" width="72.140625" style="105" customWidth="1"/>
    <col min="15107" max="15107" width="24.140625" style="105" customWidth="1"/>
    <col min="15108" max="15108" width="23.5703125" style="105" customWidth="1"/>
    <col min="15109" max="15359" width="9.140625" style="105"/>
    <col min="15360" max="15360" width="2.7109375" style="105" customWidth="1"/>
    <col min="15361" max="15361" width="10" style="105" customWidth="1"/>
    <col min="15362" max="15362" width="72.140625" style="105" customWidth="1"/>
    <col min="15363" max="15363" width="24.140625" style="105" customWidth="1"/>
    <col min="15364" max="15364" width="23.5703125" style="105" customWidth="1"/>
    <col min="15365" max="15615" width="9.140625" style="105"/>
    <col min="15616" max="15616" width="2.7109375" style="105" customWidth="1"/>
    <col min="15617" max="15617" width="10" style="105" customWidth="1"/>
    <col min="15618" max="15618" width="72.140625" style="105" customWidth="1"/>
    <col min="15619" max="15619" width="24.140625" style="105" customWidth="1"/>
    <col min="15620" max="15620" width="23.5703125" style="105" customWidth="1"/>
    <col min="15621" max="15871" width="9.140625" style="105"/>
    <col min="15872" max="15872" width="2.7109375" style="105" customWidth="1"/>
    <col min="15873" max="15873" width="10" style="105" customWidth="1"/>
    <col min="15874" max="15874" width="72.140625" style="105" customWidth="1"/>
    <col min="15875" max="15875" width="24.140625" style="105" customWidth="1"/>
    <col min="15876" max="15876" width="23.5703125" style="105" customWidth="1"/>
    <col min="15877" max="16127" width="9.140625" style="105"/>
    <col min="16128" max="16128" width="2.7109375" style="105" customWidth="1"/>
    <col min="16129" max="16129" width="10" style="105" customWidth="1"/>
    <col min="16130" max="16130" width="72.140625" style="105" customWidth="1"/>
    <col min="16131" max="16131" width="24.140625" style="105" customWidth="1"/>
    <col min="16132" max="16132" width="23.5703125" style="105" customWidth="1"/>
    <col min="16133" max="16384" width="9.140625" style="105"/>
  </cols>
  <sheetData>
    <row r="1" spans="1:5" s="63" customFormat="1" ht="27" x14ac:dyDescent="0.4">
      <c r="A1" s="62" t="s">
        <v>254</v>
      </c>
      <c r="E1" s="148"/>
    </row>
    <row r="2" spans="1:5" s="63" customFormat="1" ht="27" x14ac:dyDescent="0.4">
      <c r="A2" s="62"/>
      <c r="E2" s="64"/>
    </row>
    <row r="3" spans="1:5" s="63" customFormat="1" ht="30" x14ac:dyDescent="0.4">
      <c r="A3" s="62"/>
      <c r="B3" s="41" t="s">
        <v>82</v>
      </c>
      <c r="E3" s="64"/>
    </row>
    <row r="4" spans="1:5" s="99" customFormat="1" ht="27" x14ac:dyDescent="0.4">
      <c r="B4" s="540" t="s">
        <v>359</v>
      </c>
      <c r="C4" s="610" t="s">
        <v>202</v>
      </c>
      <c r="D4" s="610"/>
    </row>
    <row r="5" spans="1:5" s="34" customFormat="1" ht="31.5" x14ac:dyDescent="0.45">
      <c r="B5" s="100" t="str">
        <f>pl!B5</f>
        <v>For the period ended at 30 June 2019</v>
      </c>
      <c r="C5" s="101"/>
      <c r="D5" s="101"/>
    </row>
    <row r="7" spans="1:5" ht="31.5" x14ac:dyDescent="0.2">
      <c r="A7" s="595" t="s">
        <v>360</v>
      </c>
      <c r="B7" s="596"/>
      <c r="C7" s="611"/>
      <c r="D7" s="350" t="s">
        <v>353</v>
      </c>
    </row>
    <row r="8" spans="1:5" ht="15.75" x14ac:dyDescent="0.2">
      <c r="A8" s="597"/>
      <c r="B8" s="598"/>
      <c r="C8" s="612"/>
      <c r="D8" s="348" t="s">
        <v>361</v>
      </c>
    </row>
    <row r="9" spans="1:5" ht="12.75" customHeight="1" x14ac:dyDescent="0.2">
      <c r="A9" s="597"/>
      <c r="B9" s="598"/>
      <c r="C9" s="612"/>
      <c r="D9" s="614" t="str">
        <f>+pl!E10</f>
        <v>30 June 2019</v>
      </c>
    </row>
    <row r="10" spans="1:5" ht="12.75" customHeight="1" x14ac:dyDescent="0.2">
      <c r="A10" s="599"/>
      <c r="B10" s="600"/>
      <c r="C10" s="613"/>
      <c r="D10" s="615"/>
    </row>
    <row r="11" spans="1:5" ht="15.75" x14ac:dyDescent="0.25">
      <c r="A11" s="108"/>
      <c r="C11" s="109"/>
      <c r="D11" s="110"/>
    </row>
    <row r="12" spans="1:5" s="32" customFormat="1" ht="18.75" x14ac:dyDescent="0.3">
      <c r="A12" s="112"/>
      <c r="B12" s="113" t="s">
        <v>362</v>
      </c>
      <c r="C12" s="114" t="s">
        <v>363</v>
      </c>
      <c r="D12" s="115"/>
    </row>
    <row r="13" spans="1:5" s="32" customFormat="1" ht="15.75" x14ac:dyDescent="0.25">
      <c r="A13" s="117"/>
      <c r="B13" s="118" t="s">
        <v>65</v>
      </c>
      <c r="C13" s="119" t="s">
        <v>364</v>
      </c>
      <c r="D13" s="120" t="e">
        <f>#REF!</f>
        <v>#REF!</v>
      </c>
    </row>
    <row r="14" spans="1:5" s="32" customFormat="1" ht="15.75" x14ac:dyDescent="0.25">
      <c r="A14" s="117"/>
      <c r="B14" s="118" t="s">
        <v>64</v>
      </c>
      <c r="C14" s="119" t="s">
        <v>365</v>
      </c>
      <c r="D14" s="120" t="e">
        <f>#REF!</f>
        <v>#REF!</v>
      </c>
    </row>
    <row r="15" spans="1:5" s="32" customFormat="1" ht="16.5" x14ac:dyDescent="0.25">
      <c r="A15" s="117"/>
      <c r="B15" s="121" t="s">
        <v>215</v>
      </c>
      <c r="C15" s="119" t="s">
        <v>366</v>
      </c>
      <c r="D15" s="120" t="e">
        <f>#REF!</f>
        <v>#REF!</v>
      </c>
    </row>
    <row r="16" spans="1:5" s="32" customFormat="1" ht="16.5" x14ac:dyDescent="0.25">
      <c r="A16" s="117"/>
      <c r="B16" s="121" t="s">
        <v>216</v>
      </c>
      <c r="C16" s="119" t="s">
        <v>367</v>
      </c>
      <c r="D16" s="122" t="e">
        <f>#REF!</f>
        <v>#REF!</v>
      </c>
    </row>
    <row r="17" spans="1:4" s="32" customFormat="1" ht="16.5" x14ac:dyDescent="0.25">
      <c r="A17" s="117"/>
      <c r="B17" s="121" t="s">
        <v>217</v>
      </c>
      <c r="C17" s="119" t="s">
        <v>368</v>
      </c>
      <c r="D17" s="122" t="e">
        <f>#REF!</f>
        <v>#REF!</v>
      </c>
    </row>
    <row r="18" spans="1:4" s="32" customFormat="1" ht="15.75" x14ac:dyDescent="0.25">
      <c r="A18" s="117"/>
      <c r="B18" s="123"/>
      <c r="C18" s="119"/>
      <c r="D18" s="97"/>
    </row>
    <row r="19" spans="1:4" s="32" customFormat="1" ht="15.75" x14ac:dyDescent="0.25">
      <c r="A19" s="117"/>
      <c r="B19" s="123" t="s">
        <v>204</v>
      </c>
      <c r="C19" s="125" t="s">
        <v>369</v>
      </c>
      <c r="D19" s="126" t="e">
        <f>#REF!</f>
        <v>#REF!</v>
      </c>
    </row>
    <row r="20" spans="1:4" s="32" customFormat="1" ht="15.75" x14ac:dyDescent="0.25">
      <c r="A20" s="117"/>
      <c r="B20" s="118" t="s">
        <v>66</v>
      </c>
      <c r="C20" s="119" t="s">
        <v>370</v>
      </c>
      <c r="D20" s="122" t="e">
        <f>#REF!</f>
        <v>#REF!</v>
      </c>
    </row>
    <row r="21" spans="1:4" s="32" customFormat="1" ht="15.75" x14ac:dyDescent="0.25">
      <c r="A21" s="117"/>
      <c r="B21" s="118" t="s">
        <v>67</v>
      </c>
      <c r="C21" s="119" t="s">
        <v>371</v>
      </c>
      <c r="D21" s="122" t="e">
        <f>#REF!</f>
        <v>#REF!</v>
      </c>
    </row>
    <row r="22" spans="1:4" s="32" customFormat="1" ht="15.75" x14ac:dyDescent="0.25">
      <c r="A22" s="117"/>
      <c r="B22" s="118" t="s">
        <v>73</v>
      </c>
      <c r="C22" s="129" t="s">
        <v>372</v>
      </c>
      <c r="D22" s="122" t="e">
        <f>#REF!</f>
        <v>#REF!</v>
      </c>
    </row>
    <row r="23" spans="1:4" s="32" customFormat="1" ht="15.75" x14ac:dyDescent="0.25">
      <c r="A23" s="117"/>
      <c r="B23" s="123"/>
      <c r="C23" s="130"/>
      <c r="D23" s="97"/>
    </row>
    <row r="24" spans="1:4" s="32" customFormat="1" ht="15.75" x14ac:dyDescent="0.25">
      <c r="A24" s="117"/>
      <c r="B24" s="123" t="s">
        <v>231</v>
      </c>
      <c r="C24" s="114" t="s">
        <v>373</v>
      </c>
      <c r="D24" s="126" t="e">
        <f>#REF!</f>
        <v>#REF!</v>
      </c>
    </row>
    <row r="25" spans="1:4" s="32" customFormat="1" ht="15.75" x14ac:dyDescent="0.25">
      <c r="A25" s="117"/>
      <c r="B25" s="118" t="s">
        <v>374</v>
      </c>
      <c r="C25" s="119" t="s">
        <v>375</v>
      </c>
      <c r="D25" s="122" t="e">
        <f>#REF!</f>
        <v>#REF!</v>
      </c>
    </row>
    <row r="26" spans="1:4" s="32" customFormat="1" ht="16.5" x14ac:dyDescent="0.25">
      <c r="A26" s="117"/>
      <c r="B26" s="121" t="s">
        <v>376</v>
      </c>
      <c r="C26" s="119" t="s">
        <v>377</v>
      </c>
      <c r="D26" s="122" t="e">
        <f>#REF!</f>
        <v>#REF!</v>
      </c>
    </row>
    <row r="27" spans="1:4" s="32" customFormat="1" ht="16.5" x14ac:dyDescent="0.25">
      <c r="A27" s="117"/>
      <c r="B27" s="121" t="s">
        <v>378</v>
      </c>
      <c r="C27" s="119" t="s">
        <v>379</v>
      </c>
      <c r="D27" s="122" t="e">
        <f>#REF!</f>
        <v>#REF!</v>
      </c>
    </row>
    <row r="28" spans="1:4" s="32" customFormat="1" ht="16.5" x14ac:dyDescent="0.25">
      <c r="A28" s="117"/>
      <c r="B28" s="121" t="s">
        <v>380</v>
      </c>
      <c r="C28" s="132" t="s">
        <v>381</v>
      </c>
      <c r="D28" s="122" t="e">
        <f>#REF!</f>
        <v>#REF!</v>
      </c>
    </row>
    <row r="29" spans="1:4" s="32" customFormat="1" ht="16.5" x14ac:dyDescent="0.25">
      <c r="A29" s="117"/>
      <c r="B29" s="121" t="s">
        <v>382</v>
      </c>
      <c r="C29" s="119" t="s">
        <v>383</v>
      </c>
      <c r="D29" s="122" t="e">
        <f>#REF!</f>
        <v>#REF!</v>
      </c>
    </row>
    <row r="30" spans="1:4" s="32" customFormat="1" ht="16.5" x14ac:dyDescent="0.25">
      <c r="A30" s="117"/>
      <c r="B30" s="121" t="s">
        <v>384</v>
      </c>
      <c r="C30" s="119" t="s">
        <v>385</v>
      </c>
      <c r="D30" s="122" t="e">
        <f>#REF!</f>
        <v>#REF!</v>
      </c>
    </row>
    <row r="31" spans="1:4" s="32" customFormat="1" ht="15.75" x14ac:dyDescent="0.25">
      <c r="A31" s="117"/>
      <c r="B31" s="118" t="s">
        <v>386</v>
      </c>
      <c r="C31" s="119" t="s">
        <v>387</v>
      </c>
      <c r="D31" s="122" t="e">
        <f>#REF!</f>
        <v>#REF!</v>
      </c>
    </row>
    <row r="32" spans="1:4" s="32" customFormat="1" ht="15.75" x14ac:dyDescent="0.25">
      <c r="A32" s="117"/>
      <c r="B32" s="118" t="s">
        <v>388</v>
      </c>
      <c r="C32" s="119" t="s">
        <v>389</v>
      </c>
      <c r="D32" s="122" t="e">
        <f>#REF!</f>
        <v>#REF!</v>
      </c>
    </row>
    <row r="33" spans="1:4" s="32" customFormat="1" ht="15.75" x14ac:dyDescent="0.25">
      <c r="A33" s="117"/>
      <c r="B33" s="118" t="s">
        <v>390</v>
      </c>
      <c r="C33" s="119" t="s">
        <v>391</v>
      </c>
      <c r="D33" s="122" t="e">
        <f>#REF!</f>
        <v>#REF!</v>
      </c>
    </row>
    <row r="34" spans="1:4" s="32" customFormat="1" ht="16.5" x14ac:dyDescent="0.25">
      <c r="A34" s="117"/>
      <c r="B34" s="121" t="s">
        <v>392</v>
      </c>
      <c r="C34" s="119" t="s">
        <v>377</v>
      </c>
      <c r="D34" s="122" t="e">
        <f>#REF!</f>
        <v>#REF!</v>
      </c>
    </row>
    <row r="35" spans="1:4" s="32" customFormat="1" ht="16.5" x14ac:dyDescent="0.25">
      <c r="A35" s="117"/>
      <c r="B35" s="121" t="s">
        <v>393</v>
      </c>
      <c r="C35" s="119" t="s">
        <v>379</v>
      </c>
      <c r="D35" s="122" t="e">
        <f>#REF!</f>
        <v>#REF!</v>
      </c>
    </row>
    <row r="36" spans="1:4" s="32" customFormat="1" ht="16.5" x14ac:dyDescent="0.25">
      <c r="A36" s="117"/>
      <c r="B36" s="121" t="s">
        <v>394</v>
      </c>
      <c r="C36" s="132" t="s">
        <v>395</v>
      </c>
      <c r="D36" s="122" t="e">
        <f>#REF!</f>
        <v>#REF!</v>
      </c>
    </row>
    <row r="37" spans="1:4" s="32" customFormat="1" ht="16.5" x14ac:dyDescent="0.25">
      <c r="A37" s="117"/>
      <c r="B37" s="121" t="s">
        <v>396</v>
      </c>
      <c r="C37" s="119" t="s">
        <v>383</v>
      </c>
      <c r="D37" s="122" t="e">
        <f>#REF!</f>
        <v>#REF!</v>
      </c>
    </row>
    <row r="38" spans="1:4" s="32" customFormat="1" ht="16.5" x14ac:dyDescent="0.25">
      <c r="A38" s="117"/>
      <c r="B38" s="121" t="s">
        <v>397</v>
      </c>
      <c r="C38" s="119" t="s">
        <v>385</v>
      </c>
      <c r="D38" s="122" t="e">
        <f>#REF!</f>
        <v>#REF!</v>
      </c>
    </row>
    <row r="39" spans="1:4" s="32" customFormat="1" ht="15.75" x14ac:dyDescent="0.25">
      <c r="A39" s="117"/>
      <c r="B39" s="118" t="s">
        <v>398</v>
      </c>
      <c r="C39" s="119" t="s">
        <v>399</v>
      </c>
      <c r="D39" s="122" t="e">
        <f>#REF!</f>
        <v>#REF!</v>
      </c>
    </row>
    <row r="40" spans="1:4" s="32" customFormat="1" ht="15.75" x14ac:dyDescent="0.25">
      <c r="A40" s="117"/>
      <c r="B40" s="118" t="s">
        <v>400</v>
      </c>
      <c r="C40" s="119" t="s">
        <v>401</v>
      </c>
      <c r="D40" s="122" t="e">
        <f>#REF!</f>
        <v>#REF!</v>
      </c>
    </row>
    <row r="41" spans="1:4" s="32" customFormat="1" ht="15.75" x14ac:dyDescent="0.25">
      <c r="A41" s="117"/>
      <c r="B41" s="118" t="s">
        <v>402</v>
      </c>
      <c r="C41" s="119" t="s">
        <v>403</v>
      </c>
      <c r="D41" s="122" t="e">
        <f>#REF!</f>
        <v>#REF!</v>
      </c>
    </row>
    <row r="42" spans="1:4" s="32" customFormat="1" ht="15.75" x14ac:dyDescent="0.25">
      <c r="A42" s="117"/>
      <c r="B42" s="118" t="s">
        <v>404</v>
      </c>
      <c r="C42" s="119" t="s">
        <v>405</v>
      </c>
      <c r="D42" s="122" t="e">
        <f>#REF!</f>
        <v>#REF!</v>
      </c>
    </row>
    <row r="43" spans="1:4" s="32" customFormat="1" ht="15.75" x14ac:dyDescent="0.25">
      <c r="A43" s="117"/>
      <c r="B43" s="118" t="s">
        <v>406</v>
      </c>
      <c r="C43" s="129" t="s">
        <v>407</v>
      </c>
      <c r="D43" s="122" t="e">
        <f>#REF!</f>
        <v>#REF!</v>
      </c>
    </row>
    <row r="44" spans="1:4" s="32" customFormat="1" ht="15.75" x14ac:dyDescent="0.25">
      <c r="A44" s="117"/>
      <c r="B44" s="123"/>
      <c r="C44" s="130"/>
      <c r="D44" s="97"/>
    </row>
    <row r="45" spans="1:4" s="32" customFormat="1" ht="18.75" x14ac:dyDescent="0.25">
      <c r="A45" s="117"/>
      <c r="B45" s="113" t="s">
        <v>61</v>
      </c>
      <c r="C45" s="114" t="s">
        <v>408</v>
      </c>
      <c r="D45" s="122"/>
    </row>
    <row r="46" spans="1:4" s="32" customFormat="1" ht="15.75" x14ac:dyDescent="0.25">
      <c r="A46" s="117"/>
      <c r="B46" s="118" t="s">
        <v>68</v>
      </c>
      <c r="C46" s="129" t="s">
        <v>409</v>
      </c>
      <c r="D46" s="122" t="e">
        <f>#REF!</f>
        <v>#REF!</v>
      </c>
    </row>
    <row r="47" spans="1:4" s="32" customFormat="1" ht="15.75" x14ac:dyDescent="0.25">
      <c r="A47" s="117"/>
      <c r="B47" s="118" t="s">
        <v>69</v>
      </c>
      <c r="C47" s="129" t="s">
        <v>410</v>
      </c>
      <c r="D47" s="122" t="e">
        <f>#REF!</f>
        <v>#REF!</v>
      </c>
    </row>
    <row r="48" spans="1:4" s="32" customFormat="1" ht="15.75" x14ac:dyDescent="0.25">
      <c r="A48" s="117"/>
      <c r="B48" s="118" t="s">
        <v>70</v>
      </c>
      <c r="C48" s="119" t="s">
        <v>411</v>
      </c>
      <c r="D48" s="122" t="e">
        <f>#REF!</f>
        <v>#REF!</v>
      </c>
    </row>
    <row r="49" spans="1:4" s="32" customFormat="1" ht="16.5" x14ac:dyDescent="0.25">
      <c r="A49" s="117"/>
      <c r="B49" s="121" t="s">
        <v>412</v>
      </c>
      <c r="C49" s="119" t="s">
        <v>377</v>
      </c>
      <c r="D49" s="122" t="e">
        <f>#REF!</f>
        <v>#REF!</v>
      </c>
    </row>
    <row r="50" spans="1:4" s="32" customFormat="1" ht="16.5" x14ac:dyDescent="0.25">
      <c r="A50" s="117"/>
      <c r="B50" s="121" t="s">
        <v>413</v>
      </c>
      <c r="C50" s="119" t="s">
        <v>379</v>
      </c>
      <c r="D50" s="122" t="e">
        <f>#REF!</f>
        <v>#REF!</v>
      </c>
    </row>
    <row r="51" spans="1:4" s="32" customFormat="1" ht="16.5" x14ac:dyDescent="0.25">
      <c r="A51" s="117"/>
      <c r="B51" s="121" t="s">
        <v>414</v>
      </c>
      <c r="C51" s="132" t="s">
        <v>381</v>
      </c>
      <c r="D51" s="122" t="e">
        <f>#REF!</f>
        <v>#REF!</v>
      </c>
    </row>
    <row r="52" spans="1:4" s="32" customFormat="1" ht="16.5" x14ac:dyDescent="0.25">
      <c r="A52" s="117"/>
      <c r="B52" s="121" t="s">
        <v>415</v>
      </c>
      <c r="C52" s="119" t="s">
        <v>383</v>
      </c>
      <c r="D52" s="122" t="e">
        <f>#REF!</f>
        <v>#REF!</v>
      </c>
    </row>
    <row r="53" spans="1:4" s="32" customFormat="1" ht="16.5" x14ac:dyDescent="0.25">
      <c r="A53" s="117"/>
      <c r="B53" s="121" t="s">
        <v>416</v>
      </c>
      <c r="C53" s="119" t="s">
        <v>385</v>
      </c>
      <c r="D53" s="122" t="e">
        <f>#REF!</f>
        <v>#REF!</v>
      </c>
    </row>
    <row r="54" spans="1:4" s="32" customFormat="1" ht="15.75" x14ac:dyDescent="0.25">
      <c r="A54" s="117"/>
      <c r="B54" s="118" t="s">
        <v>79</v>
      </c>
      <c r="C54" s="119" t="s">
        <v>387</v>
      </c>
      <c r="D54" s="122" t="e">
        <f>#REF!</f>
        <v>#REF!</v>
      </c>
    </row>
    <row r="55" spans="1:4" s="32" customFormat="1" ht="15.75" x14ac:dyDescent="0.25">
      <c r="A55" s="117"/>
      <c r="B55" s="118" t="s">
        <v>80</v>
      </c>
      <c r="C55" s="119" t="s">
        <v>389</v>
      </c>
      <c r="D55" s="122" t="e">
        <f>#REF!</f>
        <v>#REF!</v>
      </c>
    </row>
    <row r="56" spans="1:4" s="32" customFormat="1" ht="15.75" x14ac:dyDescent="0.25">
      <c r="A56" s="117"/>
      <c r="B56" s="123"/>
      <c r="C56" s="130"/>
      <c r="D56" s="97"/>
    </row>
    <row r="57" spans="1:4" s="32" customFormat="1" ht="18.75" x14ac:dyDescent="0.25">
      <c r="A57" s="117"/>
      <c r="B57" s="113" t="s">
        <v>417</v>
      </c>
      <c r="C57" s="114" t="s">
        <v>418</v>
      </c>
      <c r="D57" s="133"/>
    </row>
    <row r="58" spans="1:4" s="32" customFormat="1" ht="15.75" x14ac:dyDescent="0.25">
      <c r="A58" s="117"/>
      <c r="B58" s="118" t="s">
        <v>71</v>
      </c>
      <c r="C58" s="119" t="s">
        <v>419</v>
      </c>
      <c r="D58" s="360" t="e">
        <f>#REF!</f>
        <v>#REF!</v>
      </c>
    </row>
    <row r="59" spans="1:4" s="32" customFormat="1" ht="15.75" x14ac:dyDescent="0.25">
      <c r="A59" s="117"/>
      <c r="B59" s="118" t="s">
        <v>72</v>
      </c>
      <c r="C59" s="119" t="s">
        <v>420</v>
      </c>
      <c r="D59" s="361" t="e">
        <f>#REF!</f>
        <v>#REF!</v>
      </c>
    </row>
    <row r="60" spans="1:4" s="32" customFormat="1" ht="15.75" x14ac:dyDescent="0.25">
      <c r="A60" s="117"/>
      <c r="B60" s="118" t="s">
        <v>241</v>
      </c>
      <c r="C60" s="119" t="s">
        <v>421</v>
      </c>
      <c r="D60" s="122" t="e">
        <f>#REF!</f>
        <v>#REF!</v>
      </c>
    </row>
    <row r="61" spans="1:4" s="32" customFormat="1" ht="15.75" x14ac:dyDescent="0.25">
      <c r="A61" s="117"/>
      <c r="B61" s="118" t="s">
        <v>242</v>
      </c>
      <c r="C61" s="119" t="s">
        <v>422</v>
      </c>
      <c r="D61" s="122" t="e">
        <f>#REF!</f>
        <v>#REF!</v>
      </c>
    </row>
    <row r="62" spans="1:4" s="32" customFormat="1" ht="15.75" x14ac:dyDescent="0.25">
      <c r="A62" s="117"/>
      <c r="B62" s="123"/>
      <c r="C62" s="135"/>
      <c r="D62" s="97"/>
    </row>
    <row r="63" spans="1:4" s="32" customFormat="1" ht="18.75" x14ac:dyDescent="0.25">
      <c r="A63" s="117"/>
      <c r="B63" s="113" t="s">
        <v>423</v>
      </c>
      <c r="C63" s="114" t="s">
        <v>424</v>
      </c>
      <c r="D63" s="122"/>
    </row>
    <row r="64" spans="1:4" s="32" customFormat="1" ht="15.75" x14ac:dyDescent="0.25">
      <c r="A64" s="117"/>
      <c r="B64" s="118" t="s">
        <v>425</v>
      </c>
      <c r="C64" s="119" t="s">
        <v>419</v>
      </c>
      <c r="D64" s="122" t="e">
        <f>#REF!</f>
        <v>#REF!</v>
      </c>
    </row>
    <row r="65" spans="1:5" s="32" customFormat="1" ht="15.75" x14ac:dyDescent="0.25">
      <c r="A65" s="117"/>
      <c r="B65" s="118" t="s">
        <v>74</v>
      </c>
      <c r="C65" s="119" t="s">
        <v>420</v>
      </c>
      <c r="D65" s="122" t="e">
        <f>#REF!</f>
        <v>#REF!</v>
      </c>
    </row>
    <row r="66" spans="1:5" s="32" customFormat="1" ht="15.75" x14ac:dyDescent="0.25">
      <c r="A66" s="117"/>
      <c r="B66" s="118" t="s">
        <v>81</v>
      </c>
      <c r="C66" s="119" t="s">
        <v>421</v>
      </c>
      <c r="D66" s="122" t="e">
        <f>#REF!</f>
        <v>#REF!</v>
      </c>
    </row>
    <row r="67" spans="1:5" s="32" customFormat="1" ht="15.75" x14ac:dyDescent="0.25">
      <c r="A67" s="136"/>
      <c r="B67" s="137" t="s">
        <v>426</v>
      </c>
      <c r="C67" s="138" t="s">
        <v>422</v>
      </c>
      <c r="D67" s="349" t="e">
        <f>#REF!</f>
        <v>#REF!</v>
      </c>
    </row>
    <row r="68" spans="1:5" s="32" customFormat="1" ht="15.75" x14ac:dyDescent="0.25">
      <c r="A68" s="26"/>
      <c r="B68" s="616" t="s">
        <v>605</v>
      </c>
      <c r="C68" s="616"/>
      <c r="D68" s="616"/>
    </row>
    <row r="69" spans="1:5" s="32" customFormat="1" ht="15.75" x14ac:dyDescent="0.25">
      <c r="A69" s="26"/>
      <c r="B69" s="347"/>
      <c r="C69" s="347"/>
      <c r="D69" s="140"/>
    </row>
    <row r="70" spans="1:5" ht="15.75" x14ac:dyDescent="0.25">
      <c r="B70" s="7" t="s">
        <v>330</v>
      </c>
      <c r="D70" s="141"/>
    </row>
    <row r="71" spans="1:5" x14ac:dyDescent="0.2">
      <c r="D71" s="141"/>
    </row>
    <row r="72" spans="1:5" ht="19.5" x14ac:dyDescent="0.35">
      <c r="A72" s="617">
        <v>11</v>
      </c>
      <c r="B72" s="618"/>
      <c r="C72" s="618"/>
      <c r="D72" s="618"/>
      <c r="E72" s="147"/>
    </row>
    <row r="73" spans="1:5" x14ac:dyDescent="0.2">
      <c r="D73" s="141"/>
    </row>
    <row r="74" spans="1:5" x14ac:dyDescent="0.2">
      <c r="D74" s="141"/>
    </row>
    <row r="75" spans="1:5" x14ac:dyDescent="0.2">
      <c r="D75" s="141"/>
    </row>
    <row r="76" spans="1:5" x14ac:dyDescent="0.2">
      <c r="D76" s="143"/>
    </row>
    <row r="77" spans="1:5" x14ac:dyDescent="0.2">
      <c r="D77" s="143"/>
    </row>
    <row r="78" spans="1:5" x14ac:dyDescent="0.2">
      <c r="D78" s="143"/>
    </row>
    <row r="79" spans="1:5" x14ac:dyDescent="0.2">
      <c r="D79" s="143"/>
    </row>
    <row r="80" spans="1:5" x14ac:dyDescent="0.2">
      <c r="D80" s="143"/>
    </row>
    <row r="81" spans="4:4" s="105" customFormat="1" x14ac:dyDescent="0.2">
      <c r="D81" s="143"/>
    </row>
    <row r="82" spans="4:4" s="105" customFormat="1" x14ac:dyDescent="0.2">
      <c r="D82" s="143"/>
    </row>
    <row r="83" spans="4:4" s="105" customFormat="1" x14ac:dyDescent="0.2">
      <c r="D83" s="143"/>
    </row>
    <row r="84" spans="4:4" s="105" customFormat="1" x14ac:dyDescent="0.2">
      <c r="D84" s="143"/>
    </row>
    <row r="85" spans="4:4" s="105" customFormat="1" x14ac:dyDescent="0.2">
      <c r="D85" s="143"/>
    </row>
    <row r="86" spans="4:4" s="105" customFormat="1" x14ac:dyDescent="0.2">
      <c r="D86" s="143"/>
    </row>
    <row r="87" spans="4:4" s="105" customFormat="1" x14ac:dyDescent="0.2">
      <c r="D87" s="143"/>
    </row>
    <row r="88" spans="4:4" s="105" customFormat="1" x14ac:dyDescent="0.2">
      <c r="D88" s="143"/>
    </row>
    <row r="89" spans="4:4" s="105" customFormat="1" x14ac:dyDescent="0.2">
      <c r="D89" s="143"/>
    </row>
    <row r="90" spans="4:4" s="105" customFormat="1" x14ac:dyDescent="0.2">
      <c r="D90" s="143"/>
    </row>
    <row r="91" spans="4:4" s="105" customFormat="1" x14ac:dyDescent="0.2">
      <c r="D91" s="143"/>
    </row>
    <row r="92" spans="4:4" s="105" customFormat="1" x14ac:dyDescent="0.2">
      <c r="D92" s="143"/>
    </row>
    <row r="93" spans="4:4" s="105" customFormat="1" x14ac:dyDescent="0.2">
      <c r="D93" s="143"/>
    </row>
    <row r="94" spans="4:4" s="105" customFormat="1" x14ac:dyDescent="0.2">
      <c r="D94" s="143"/>
    </row>
    <row r="95" spans="4:4" s="105" customFormat="1" x14ac:dyDescent="0.2">
      <c r="D95" s="143"/>
    </row>
    <row r="96" spans="4:4" s="105" customFormat="1" x14ac:dyDescent="0.2">
      <c r="D96" s="143"/>
    </row>
  </sheetData>
  <mergeCells count="5">
    <mergeCell ref="B4:D4"/>
    <mergeCell ref="A7:C10"/>
    <mergeCell ref="D9:D10"/>
    <mergeCell ref="B68:D68"/>
    <mergeCell ref="A72:D72"/>
  </mergeCells>
  <pageMargins left="0.70866141732283472" right="0.70866141732283472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zoomScale="75" zoomScaleNormal="75" workbookViewId="0">
      <selection activeCell="D23" sqref="D23"/>
    </sheetView>
  </sheetViews>
  <sheetFormatPr defaultRowHeight="12.75" x14ac:dyDescent="0.2"/>
  <cols>
    <col min="1" max="1" width="2.7109375" style="102" customWidth="1"/>
    <col min="2" max="2" width="10" style="103" customWidth="1"/>
    <col min="3" max="3" width="74.5703125" style="104" customWidth="1"/>
    <col min="4" max="4" width="24.140625" style="10" customWidth="1"/>
    <col min="5" max="5" width="23.5703125" style="102" customWidth="1"/>
    <col min="6" max="256" width="9.140625" style="105"/>
    <col min="257" max="257" width="2.7109375" style="105" customWidth="1"/>
    <col min="258" max="258" width="10" style="105" customWidth="1"/>
    <col min="259" max="259" width="72.140625" style="105" customWidth="1"/>
    <col min="260" max="260" width="24.140625" style="105" customWidth="1"/>
    <col min="261" max="261" width="23.5703125" style="105" customWidth="1"/>
    <col min="262" max="512" width="9.140625" style="105"/>
    <col min="513" max="513" width="2.7109375" style="105" customWidth="1"/>
    <col min="514" max="514" width="10" style="105" customWidth="1"/>
    <col min="515" max="515" width="72.140625" style="105" customWidth="1"/>
    <col min="516" max="516" width="24.140625" style="105" customWidth="1"/>
    <col min="517" max="517" width="23.5703125" style="105" customWidth="1"/>
    <col min="518" max="768" width="9.140625" style="105"/>
    <col min="769" max="769" width="2.7109375" style="105" customWidth="1"/>
    <col min="770" max="770" width="10" style="105" customWidth="1"/>
    <col min="771" max="771" width="72.140625" style="105" customWidth="1"/>
    <col min="772" max="772" width="24.140625" style="105" customWidth="1"/>
    <col min="773" max="773" width="23.5703125" style="105" customWidth="1"/>
    <col min="774" max="1024" width="9.140625" style="105"/>
    <col min="1025" max="1025" width="2.7109375" style="105" customWidth="1"/>
    <col min="1026" max="1026" width="10" style="105" customWidth="1"/>
    <col min="1027" max="1027" width="72.140625" style="105" customWidth="1"/>
    <col min="1028" max="1028" width="24.140625" style="105" customWidth="1"/>
    <col min="1029" max="1029" width="23.5703125" style="105" customWidth="1"/>
    <col min="1030" max="1280" width="9.140625" style="105"/>
    <col min="1281" max="1281" width="2.7109375" style="105" customWidth="1"/>
    <col min="1282" max="1282" width="10" style="105" customWidth="1"/>
    <col min="1283" max="1283" width="72.140625" style="105" customWidth="1"/>
    <col min="1284" max="1284" width="24.140625" style="105" customWidth="1"/>
    <col min="1285" max="1285" width="23.5703125" style="105" customWidth="1"/>
    <col min="1286" max="1536" width="9.140625" style="105"/>
    <col min="1537" max="1537" width="2.7109375" style="105" customWidth="1"/>
    <col min="1538" max="1538" width="10" style="105" customWidth="1"/>
    <col min="1539" max="1539" width="72.140625" style="105" customWidth="1"/>
    <col min="1540" max="1540" width="24.140625" style="105" customWidth="1"/>
    <col min="1541" max="1541" width="23.5703125" style="105" customWidth="1"/>
    <col min="1542" max="1792" width="9.140625" style="105"/>
    <col min="1793" max="1793" width="2.7109375" style="105" customWidth="1"/>
    <col min="1794" max="1794" width="10" style="105" customWidth="1"/>
    <col min="1795" max="1795" width="72.140625" style="105" customWidth="1"/>
    <col min="1796" max="1796" width="24.140625" style="105" customWidth="1"/>
    <col min="1797" max="1797" width="23.5703125" style="105" customWidth="1"/>
    <col min="1798" max="2048" width="9.140625" style="105"/>
    <col min="2049" max="2049" width="2.7109375" style="105" customWidth="1"/>
    <col min="2050" max="2050" width="10" style="105" customWidth="1"/>
    <col min="2051" max="2051" width="72.140625" style="105" customWidth="1"/>
    <col min="2052" max="2052" width="24.140625" style="105" customWidth="1"/>
    <col min="2053" max="2053" width="23.5703125" style="105" customWidth="1"/>
    <col min="2054" max="2304" width="9.140625" style="105"/>
    <col min="2305" max="2305" width="2.7109375" style="105" customWidth="1"/>
    <col min="2306" max="2306" width="10" style="105" customWidth="1"/>
    <col min="2307" max="2307" width="72.140625" style="105" customWidth="1"/>
    <col min="2308" max="2308" width="24.140625" style="105" customWidth="1"/>
    <col min="2309" max="2309" width="23.5703125" style="105" customWidth="1"/>
    <col min="2310" max="2560" width="9.140625" style="105"/>
    <col min="2561" max="2561" width="2.7109375" style="105" customWidth="1"/>
    <col min="2562" max="2562" width="10" style="105" customWidth="1"/>
    <col min="2563" max="2563" width="72.140625" style="105" customWidth="1"/>
    <col min="2564" max="2564" width="24.140625" style="105" customWidth="1"/>
    <col min="2565" max="2565" width="23.5703125" style="105" customWidth="1"/>
    <col min="2566" max="2816" width="9.140625" style="105"/>
    <col min="2817" max="2817" width="2.7109375" style="105" customWidth="1"/>
    <col min="2818" max="2818" width="10" style="105" customWidth="1"/>
    <col min="2819" max="2819" width="72.140625" style="105" customWidth="1"/>
    <col min="2820" max="2820" width="24.140625" style="105" customWidth="1"/>
    <col min="2821" max="2821" width="23.5703125" style="105" customWidth="1"/>
    <col min="2822" max="3072" width="9.140625" style="105"/>
    <col min="3073" max="3073" width="2.7109375" style="105" customWidth="1"/>
    <col min="3074" max="3074" width="10" style="105" customWidth="1"/>
    <col min="3075" max="3075" width="72.140625" style="105" customWidth="1"/>
    <col min="3076" max="3076" width="24.140625" style="105" customWidth="1"/>
    <col min="3077" max="3077" width="23.5703125" style="105" customWidth="1"/>
    <col min="3078" max="3328" width="9.140625" style="105"/>
    <col min="3329" max="3329" width="2.7109375" style="105" customWidth="1"/>
    <col min="3330" max="3330" width="10" style="105" customWidth="1"/>
    <col min="3331" max="3331" width="72.140625" style="105" customWidth="1"/>
    <col min="3332" max="3332" width="24.140625" style="105" customWidth="1"/>
    <col min="3333" max="3333" width="23.5703125" style="105" customWidth="1"/>
    <col min="3334" max="3584" width="9.140625" style="105"/>
    <col min="3585" max="3585" width="2.7109375" style="105" customWidth="1"/>
    <col min="3586" max="3586" width="10" style="105" customWidth="1"/>
    <col min="3587" max="3587" width="72.140625" style="105" customWidth="1"/>
    <col min="3588" max="3588" width="24.140625" style="105" customWidth="1"/>
    <col min="3589" max="3589" width="23.5703125" style="105" customWidth="1"/>
    <col min="3590" max="3840" width="9.140625" style="105"/>
    <col min="3841" max="3841" width="2.7109375" style="105" customWidth="1"/>
    <col min="3842" max="3842" width="10" style="105" customWidth="1"/>
    <col min="3843" max="3843" width="72.140625" style="105" customWidth="1"/>
    <col min="3844" max="3844" width="24.140625" style="105" customWidth="1"/>
    <col min="3845" max="3845" width="23.5703125" style="105" customWidth="1"/>
    <col min="3846" max="4096" width="9.140625" style="105"/>
    <col min="4097" max="4097" width="2.7109375" style="105" customWidth="1"/>
    <col min="4098" max="4098" width="10" style="105" customWidth="1"/>
    <col min="4099" max="4099" width="72.140625" style="105" customWidth="1"/>
    <col min="4100" max="4100" width="24.140625" style="105" customWidth="1"/>
    <col min="4101" max="4101" width="23.5703125" style="105" customWidth="1"/>
    <col min="4102" max="4352" width="9.140625" style="105"/>
    <col min="4353" max="4353" width="2.7109375" style="105" customWidth="1"/>
    <col min="4354" max="4354" width="10" style="105" customWidth="1"/>
    <col min="4355" max="4355" width="72.140625" style="105" customWidth="1"/>
    <col min="4356" max="4356" width="24.140625" style="105" customWidth="1"/>
    <col min="4357" max="4357" width="23.5703125" style="105" customWidth="1"/>
    <col min="4358" max="4608" width="9.140625" style="105"/>
    <col min="4609" max="4609" width="2.7109375" style="105" customWidth="1"/>
    <col min="4610" max="4610" width="10" style="105" customWidth="1"/>
    <col min="4611" max="4611" width="72.140625" style="105" customWidth="1"/>
    <col min="4612" max="4612" width="24.140625" style="105" customWidth="1"/>
    <col min="4613" max="4613" width="23.5703125" style="105" customWidth="1"/>
    <col min="4614" max="4864" width="9.140625" style="105"/>
    <col min="4865" max="4865" width="2.7109375" style="105" customWidth="1"/>
    <col min="4866" max="4866" width="10" style="105" customWidth="1"/>
    <col min="4867" max="4867" width="72.140625" style="105" customWidth="1"/>
    <col min="4868" max="4868" width="24.140625" style="105" customWidth="1"/>
    <col min="4869" max="4869" width="23.5703125" style="105" customWidth="1"/>
    <col min="4870" max="5120" width="9.140625" style="105"/>
    <col min="5121" max="5121" width="2.7109375" style="105" customWidth="1"/>
    <col min="5122" max="5122" width="10" style="105" customWidth="1"/>
    <col min="5123" max="5123" width="72.140625" style="105" customWidth="1"/>
    <col min="5124" max="5124" width="24.140625" style="105" customWidth="1"/>
    <col min="5125" max="5125" width="23.5703125" style="105" customWidth="1"/>
    <col min="5126" max="5376" width="9.140625" style="105"/>
    <col min="5377" max="5377" width="2.7109375" style="105" customWidth="1"/>
    <col min="5378" max="5378" width="10" style="105" customWidth="1"/>
    <col min="5379" max="5379" width="72.140625" style="105" customWidth="1"/>
    <col min="5380" max="5380" width="24.140625" style="105" customWidth="1"/>
    <col min="5381" max="5381" width="23.5703125" style="105" customWidth="1"/>
    <col min="5382" max="5632" width="9.140625" style="105"/>
    <col min="5633" max="5633" width="2.7109375" style="105" customWidth="1"/>
    <col min="5634" max="5634" width="10" style="105" customWidth="1"/>
    <col min="5635" max="5635" width="72.140625" style="105" customWidth="1"/>
    <col min="5636" max="5636" width="24.140625" style="105" customWidth="1"/>
    <col min="5637" max="5637" width="23.5703125" style="105" customWidth="1"/>
    <col min="5638" max="5888" width="9.140625" style="105"/>
    <col min="5889" max="5889" width="2.7109375" style="105" customWidth="1"/>
    <col min="5890" max="5890" width="10" style="105" customWidth="1"/>
    <col min="5891" max="5891" width="72.140625" style="105" customWidth="1"/>
    <col min="5892" max="5892" width="24.140625" style="105" customWidth="1"/>
    <col min="5893" max="5893" width="23.5703125" style="105" customWidth="1"/>
    <col min="5894" max="6144" width="9.140625" style="105"/>
    <col min="6145" max="6145" width="2.7109375" style="105" customWidth="1"/>
    <col min="6146" max="6146" width="10" style="105" customWidth="1"/>
    <col min="6147" max="6147" width="72.140625" style="105" customWidth="1"/>
    <col min="6148" max="6148" width="24.140625" style="105" customWidth="1"/>
    <col min="6149" max="6149" width="23.5703125" style="105" customWidth="1"/>
    <col min="6150" max="6400" width="9.140625" style="105"/>
    <col min="6401" max="6401" width="2.7109375" style="105" customWidth="1"/>
    <col min="6402" max="6402" width="10" style="105" customWidth="1"/>
    <col min="6403" max="6403" width="72.140625" style="105" customWidth="1"/>
    <col min="6404" max="6404" width="24.140625" style="105" customWidth="1"/>
    <col min="6405" max="6405" width="23.5703125" style="105" customWidth="1"/>
    <col min="6406" max="6656" width="9.140625" style="105"/>
    <col min="6657" max="6657" width="2.7109375" style="105" customWidth="1"/>
    <col min="6658" max="6658" width="10" style="105" customWidth="1"/>
    <col min="6659" max="6659" width="72.140625" style="105" customWidth="1"/>
    <col min="6660" max="6660" width="24.140625" style="105" customWidth="1"/>
    <col min="6661" max="6661" width="23.5703125" style="105" customWidth="1"/>
    <col min="6662" max="6912" width="9.140625" style="105"/>
    <col min="6913" max="6913" width="2.7109375" style="105" customWidth="1"/>
    <col min="6914" max="6914" width="10" style="105" customWidth="1"/>
    <col min="6915" max="6915" width="72.140625" style="105" customWidth="1"/>
    <col min="6916" max="6916" width="24.140625" style="105" customWidth="1"/>
    <col min="6917" max="6917" width="23.5703125" style="105" customWidth="1"/>
    <col min="6918" max="7168" width="9.140625" style="105"/>
    <col min="7169" max="7169" width="2.7109375" style="105" customWidth="1"/>
    <col min="7170" max="7170" width="10" style="105" customWidth="1"/>
    <col min="7171" max="7171" width="72.140625" style="105" customWidth="1"/>
    <col min="7172" max="7172" width="24.140625" style="105" customWidth="1"/>
    <col min="7173" max="7173" width="23.5703125" style="105" customWidth="1"/>
    <col min="7174" max="7424" width="9.140625" style="105"/>
    <col min="7425" max="7425" width="2.7109375" style="105" customWidth="1"/>
    <col min="7426" max="7426" width="10" style="105" customWidth="1"/>
    <col min="7427" max="7427" width="72.140625" style="105" customWidth="1"/>
    <col min="7428" max="7428" width="24.140625" style="105" customWidth="1"/>
    <col min="7429" max="7429" width="23.5703125" style="105" customWidth="1"/>
    <col min="7430" max="7680" width="9.140625" style="105"/>
    <col min="7681" max="7681" width="2.7109375" style="105" customWidth="1"/>
    <col min="7682" max="7682" width="10" style="105" customWidth="1"/>
    <col min="7683" max="7683" width="72.140625" style="105" customWidth="1"/>
    <col min="7684" max="7684" width="24.140625" style="105" customWidth="1"/>
    <col min="7685" max="7685" width="23.5703125" style="105" customWidth="1"/>
    <col min="7686" max="7936" width="9.140625" style="105"/>
    <col min="7937" max="7937" width="2.7109375" style="105" customWidth="1"/>
    <col min="7938" max="7938" width="10" style="105" customWidth="1"/>
    <col min="7939" max="7939" width="72.140625" style="105" customWidth="1"/>
    <col min="7940" max="7940" width="24.140625" style="105" customWidth="1"/>
    <col min="7941" max="7941" width="23.5703125" style="105" customWidth="1"/>
    <col min="7942" max="8192" width="9.140625" style="105"/>
    <col min="8193" max="8193" width="2.7109375" style="105" customWidth="1"/>
    <col min="8194" max="8194" width="10" style="105" customWidth="1"/>
    <col min="8195" max="8195" width="72.140625" style="105" customWidth="1"/>
    <col min="8196" max="8196" width="24.140625" style="105" customWidth="1"/>
    <col min="8197" max="8197" width="23.5703125" style="105" customWidth="1"/>
    <col min="8198" max="8448" width="9.140625" style="105"/>
    <col min="8449" max="8449" width="2.7109375" style="105" customWidth="1"/>
    <col min="8450" max="8450" width="10" style="105" customWidth="1"/>
    <col min="8451" max="8451" width="72.140625" style="105" customWidth="1"/>
    <col min="8452" max="8452" width="24.140625" style="105" customWidth="1"/>
    <col min="8453" max="8453" width="23.5703125" style="105" customWidth="1"/>
    <col min="8454" max="8704" width="9.140625" style="105"/>
    <col min="8705" max="8705" width="2.7109375" style="105" customWidth="1"/>
    <col min="8706" max="8706" width="10" style="105" customWidth="1"/>
    <col min="8707" max="8707" width="72.140625" style="105" customWidth="1"/>
    <col min="8708" max="8708" width="24.140625" style="105" customWidth="1"/>
    <col min="8709" max="8709" width="23.5703125" style="105" customWidth="1"/>
    <col min="8710" max="8960" width="9.140625" style="105"/>
    <col min="8961" max="8961" width="2.7109375" style="105" customWidth="1"/>
    <col min="8962" max="8962" width="10" style="105" customWidth="1"/>
    <col min="8963" max="8963" width="72.140625" style="105" customWidth="1"/>
    <col min="8964" max="8964" width="24.140625" style="105" customWidth="1"/>
    <col min="8965" max="8965" width="23.5703125" style="105" customWidth="1"/>
    <col min="8966" max="9216" width="9.140625" style="105"/>
    <col min="9217" max="9217" width="2.7109375" style="105" customWidth="1"/>
    <col min="9218" max="9218" width="10" style="105" customWidth="1"/>
    <col min="9219" max="9219" width="72.140625" style="105" customWidth="1"/>
    <col min="9220" max="9220" width="24.140625" style="105" customWidth="1"/>
    <col min="9221" max="9221" width="23.5703125" style="105" customWidth="1"/>
    <col min="9222" max="9472" width="9.140625" style="105"/>
    <col min="9473" max="9473" width="2.7109375" style="105" customWidth="1"/>
    <col min="9474" max="9474" width="10" style="105" customWidth="1"/>
    <col min="9475" max="9475" width="72.140625" style="105" customWidth="1"/>
    <col min="9476" max="9476" width="24.140625" style="105" customWidth="1"/>
    <col min="9477" max="9477" width="23.5703125" style="105" customWidth="1"/>
    <col min="9478" max="9728" width="9.140625" style="105"/>
    <col min="9729" max="9729" width="2.7109375" style="105" customWidth="1"/>
    <col min="9730" max="9730" width="10" style="105" customWidth="1"/>
    <col min="9731" max="9731" width="72.140625" style="105" customWidth="1"/>
    <col min="9732" max="9732" width="24.140625" style="105" customWidth="1"/>
    <col min="9733" max="9733" width="23.5703125" style="105" customWidth="1"/>
    <col min="9734" max="9984" width="9.140625" style="105"/>
    <col min="9985" max="9985" width="2.7109375" style="105" customWidth="1"/>
    <col min="9986" max="9986" width="10" style="105" customWidth="1"/>
    <col min="9987" max="9987" width="72.140625" style="105" customWidth="1"/>
    <col min="9988" max="9988" width="24.140625" style="105" customWidth="1"/>
    <col min="9989" max="9989" width="23.5703125" style="105" customWidth="1"/>
    <col min="9990" max="10240" width="9.140625" style="105"/>
    <col min="10241" max="10241" width="2.7109375" style="105" customWidth="1"/>
    <col min="10242" max="10242" width="10" style="105" customWidth="1"/>
    <col min="10243" max="10243" width="72.140625" style="105" customWidth="1"/>
    <col min="10244" max="10244" width="24.140625" style="105" customWidth="1"/>
    <col min="10245" max="10245" width="23.5703125" style="105" customWidth="1"/>
    <col min="10246" max="10496" width="9.140625" style="105"/>
    <col min="10497" max="10497" width="2.7109375" style="105" customWidth="1"/>
    <col min="10498" max="10498" width="10" style="105" customWidth="1"/>
    <col min="10499" max="10499" width="72.140625" style="105" customWidth="1"/>
    <col min="10500" max="10500" width="24.140625" style="105" customWidth="1"/>
    <col min="10501" max="10501" width="23.5703125" style="105" customWidth="1"/>
    <col min="10502" max="10752" width="9.140625" style="105"/>
    <col min="10753" max="10753" width="2.7109375" style="105" customWidth="1"/>
    <col min="10754" max="10754" width="10" style="105" customWidth="1"/>
    <col min="10755" max="10755" width="72.140625" style="105" customWidth="1"/>
    <col min="10756" max="10756" width="24.140625" style="105" customWidth="1"/>
    <col min="10757" max="10757" width="23.5703125" style="105" customWidth="1"/>
    <col min="10758" max="11008" width="9.140625" style="105"/>
    <col min="11009" max="11009" width="2.7109375" style="105" customWidth="1"/>
    <col min="11010" max="11010" width="10" style="105" customWidth="1"/>
    <col min="11011" max="11011" width="72.140625" style="105" customWidth="1"/>
    <col min="11012" max="11012" width="24.140625" style="105" customWidth="1"/>
    <col min="11013" max="11013" width="23.5703125" style="105" customWidth="1"/>
    <col min="11014" max="11264" width="9.140625" style="105"/>
    <col min="11265" max="11265" width="2.7109375" style="105" customWidth="1"/>
    <col min="11266" max="11266" width="10" style="105" customWidth="1"/>
    <col min="11267" max="11267" width="72.140625" style="105" customWidth="1"/>
    <col min="11268" max="11268" width="24.140625" style="105" customWidth="1"/>
    <col min="11269" max="11269" width="23.5703125" style="105" customWidth="1"/>
    <col min="11270" max="11520" width="9.140625" style="105"/>
    <col min="11521" max="11521" width="2.7109375" style="105" customWidth="1"/>
    <col min="11522" max="11522" width="10" style="105" customWidth="1"/>
    <col min="11523" max="11523" width="72.140625" style="105" customWidth="1"/>
    <col min="11524" max="11524" width="24.140625" style="105" customWidth="1"/>
    <col min="11525" max="11525" width="23.5703125" style="105" customWidth="1"/>
    <col min="11526" max="11776" width="9.140625" style="105"/>
    <col min="11777" max="11777" width="2.7109375" style="105" customWidth="1"/>
    <col min="11778" max="11778" width="10" style="105" customWidth="1"/>
    <col min="11779" max="11779" width="72.140625" style="105" customWidth="1"/>
    <col min="11780" max="11780" width="24.140625" style="105" customWidth="1"/>
    <col min="11781" max="11781" width="23.5703125" style="105" customWidth="1"/>
    <col min="11782" max="12032" width="9.140625" style="105"/>
    <col min="12033" max="12033" width="2.7109375" style="105" customWidth="1"/>
    <col min="12034" max="12034" width="10" style="105" customWidth="1"/>
    <col min="12035" max="12035" width="72.140625" style="105" customWidth="1"/>
    <col min="12036" max="12036" width="24.140625" style="105" customWidth="1"/>
    <col min="12037" max="12037" width="23.5703125" style="105" customWidth="1"/>
    <col min="12038" max="12288" width="9.140625" style="105"/>
    <col min="12289" max="12289" width="2.7109375" style="105" customWidth="1"/>
    <col min="12290" max="12290" width="10" style="105" customWidth="1"/>
    <col min="12291" max="12291" width="72.140625" style="105" customWidth="1"/>
    <col min="12292" max="12292" width="24.140625" style="105" customWidth="1"/>
    <col min="12293" max="12293" width="23.5703125" style="105" customWidth="1"/>
    <col min="12294" max="12544" width="9.140625" style="105"/>
    <col min="12545" max="12545" width="2.7109375" style="105" customWidth="1"/>
    <col min="12546" max="12546" width="10" style="105" customWidth="1"/>
    <col min="12547" max="12547" width="72.140625" style="105" customWidth="1"/>
    <col min="12548" max="12548" width="24.140625" style="105" customWidth="1"/>
    <col min="12549" max="12549" width="23.5703125" style="105" customWidth="1"/>
    <col min="12550" max="12800" width="9.140625" style="105"/>
    <col min="12801" max="12801" width="2.7109375" style="105" customWidth="1"/>
    <col min="12802" max="12802" width="10" style="105" customWidth="1"/>
    <col min="12803" max="12803" width="72.140625" style="105" customWidth="1"/>
    <col min="12804" max="12804" width="24.140625" style="105" customWidth="1"/>
    <col min="12805" max="12805" width="23.5703125" style="105" customWidth="1"/>
    <col min="12806" max="13056" width="9.140625" style="105"/>
    <col min="13057" max="13057" width="2.7109375" style="105" customWidth="1"/>
    <col min="13058" max="13058" width="10" style="105" customWidth="1"/>
    <col min="13059" max="13059" width="72.140625" style="105" customWidth="1"/>
    <col min="13060" max="13060" width="24.140625" style="105" customWidth="1"/>
    <col min="13061" max="13061" width="23.5703125" style="105" customWidth="1"/>
    <col min="13062" max="13312" width="9.140625" style="105"/>
    <col min="13313" max="13313" width="2.7109375" style="105" customWidth="1"/>
    <col min="13314" max="13314" width="10" style="105" customWidth="1"/>
    <col min="13315" max="13315" width="72.140625" style="105" customWidth="1"/>
    <col min="13316" max="13316" width="24.140625" style="105" customWidth="1"/>
    <col min="13317" max="13317" width="23.5703125" style="105" customWidth="1"/>
    <col min="13318" max="13568" width="9.140625" style="105"/>
    <col min="13569" max="13569" width="2.7109375" style="105" customWidth="1"/>
    <col min="13570" max="13570" width="10" style="105" customWidth="1"/>
    <col min="13571" max="13571" width="72.140625" style="105" customWidth="1"/>
    <col min="13572" max="13572" width="24.140625" style="105" customWidth="1"/>
    <col min="13573" max="13573" width="23.5703125" style="105" customWidth="1"/>
    <col min="13574" max="13824" width="9.140625" style="105"/>
    <col min="13825" max="13825" width="2.7109375" style="105" customWidth="1"/>
    <col min="13826" max="13826" width="10" style="105" customWidth="1"/>
    <col min="13827" max="13827" width="72.140625" style="105" customWidth="1"/>
    <col min="13828" max="13828" width="24.140625" style="105" customWidth="1"/>
    <col min="13829" max="13829" width="23.5703125" style="105" customWidth="1"/>
    <col min="13830" max="14080" width="9.140625" style="105"/>
    <col min="14081" max="14081" width="2.7109375" style="105" customWidth="1"/>
    <col min="14082" max="14082" width="10" style="105" customWidth="1"/>
    <col min="14083" max="14083" width="72.140625" style="105" customWidth="1"/>
    <col min="14084" max="14084" width="24.140625" style="105" customWidth="1"/>
    <col min="14085" max="14085" width="23.5703125" style="105" customWidth="1"/>
    <col min="14086" max="14336" width="9.140625" style="105"/>
    <col min="14337" max="14337" width="2.7109375" style="105" customWidth="1"/>
    <col min="14338" max="14338" width="10" style="105" customWidth="1"/>
    <col min="14339" max="14339" width="72.140625" style="105" customWidth="1"/>
    <col min="14340" max="14340" width="24.140625" style="105" customWidth="1"/>
    <col min="14341" max="14341" width="23.5703125" style="105" customWidth="1"/>
    <col min="14342" max="14592" width="9.140625" style="105"/>
    <col min="14593" max="14593" width="2.7109375" style="105" customWidth="1"/>
    <col min="14594" max="14594" width="10" style="105" customWidth="1"/>
    <col min="14595" max="14595" width="72.140625" style="105" customWidth="1"/>
    <col min="14596" max="14596" width="24.140625" style="105" customWidth="1"/>
    <col min="14597" max="14597" width="23.5703125" style="105" customWidth="1"/>
    <col min="14598" max="14848" width="9.140625" style="105"/>
    <col min="14849" max="14849" width="2.7109375" style="105" customWidth="1"/>
    <col min="14850" max="14850" width="10" style="105" customWidth="1"/>
    <col min="14851" max="14851" width="72.140625" style="105" customWidth="1"/>
    <col min="14852" max="14852" width="24.140625" style="105" customWidth="1"/>
    <col min="14853" max="14853" width="23.5703125" style="105" customWidth="1"/>
    <col min="14854" max="15104" width="9.140625" style="105"/>
    <col min="15105" max="15105" width="2.7109375" style="105" customWidth="1"/>
    <col min="15106" max="15106" width="10" style="105" customWidth="1"/>
    <col min="15107" max="15107" width="72.140625" style="105" customWidth="1"/>
    <col min="15108" max="15108" width="24.140625" style="105" customWidth="1"/>
    <col min="15109" max="15109" width="23.5703125" style="105" customWidth="1"/>
    <col min="15110" max="15360" width="9.140625" style="105"/>
    <col min="15361" max="15361" width="2.7109375" style="105" customWidth="1"/>
    <col min="15362" max="15362" width="10" style="105" customWidth="1"/>
    <col min="15363" max="15363" width="72.140625" style="105" customWidth="1"/>
    <col min="15364" max="15364" width="24.140625" style="105" customWidth="1"/>
    <col min="15365" max="15365" width="23.5703125" style="105" customWidth="1"/>
    <col min="15366" max="15616" width="9.140625" style="105"/>
    <col min="15617" max="15617" width="2.7109375" style="105" customWidth="1"/>
    <col min="15618" max="15618" width="10" style="105" customWidth="1"/>
    <col min="15619" max="15619" width="72.140625" style="105" customWidth="1"/>
    <col min="15620" max="15620" width="24.140625" style="105" customWidth="1"/>
    <col min="15621" max="15621" width="23.5703125" style="105" customWidth="1"/>
    <col min="15622" max="15872" width="9.140625" style="105"/>
    <col min="15873" max="15873" width="2.7109375" style="105" customWidth="1"/>
    <col min="15874" max="15874" width="10" style="105" customWidth="1"/>
    <col min="15875" max="15875" width="72.140625" style="105" customWidth="1"/>
    <col min="15876" max="15876" width="24.140625" style="105" customWidth="1"/>
    <col min="15877" max="15877" width="23.5703125" style="105" customWidth="1"/>
    <col min="15878" max="16128" width="9.140625" style="105"/>
    <col min="16129" max="16129" width="2.7109375" style="105" customWidth="1"/>
    <col min="16130" max="16130" width="10" style="105" customWidth="1"/>
    <col min="16131" max="16131" width="72.140625" style="105" customWidth="1"/>
    <col min="16132" max="16132" width="24.140625" style="105" customWidth="1"/>
    <col min="16133" max="16133" width="23.5703125" style="105" customWidth="1"/>
    <col min="16134" max="16384" width="9.140625" style="105"/>
  </cols>
  <sheetData>
    <row r="1" spans="1:6" s="63" customFormat="1" ht="27" x14ac:dyDescent="0.4">
      <c r="A1" s="62" t="s">
        <v>254</v>
      </c>
      <c r="F1" s="148"/>
    </row>
    <row r="2" spans="1:6" s="63" customFormat="1" ht="27" x14ac:dyDescent="0.4">
      <c r="A2" s="62"/>
      <c r="F2" s="64"/>
    </row>
    <row r="3" spans="1:6" s="63" customFormat="1" ht="30" x14ac:dyDescent="0.4">
      <c r="A3" s="62"/>
      <c r="B3" s="41" t="s">
        <v>82</v>
      </c>
      <c r="F3" s="64"/>
    </row>
    <row r="4" spans="1:6" s="99" customFormat="1" ht="27" x14ac:dyDescent="0.4">
      <c r="B4" s="540" t="s">
        <v>359</v>
      </c>
      <c r="C4" s="610" t="s">
        <v>202</v>
      </c>
      <c r="D4" s="610"/>
      <c r="E4" s="610"/>
    </row>
    <row r="5" spans="1:6" s="34" customFormat="1" ht="31.5" x14ac:dyDescent="0.45">
      <c r="B5" s="100" t="str">
        <f>a!B10</f>
        <v>At 30 June 2019</v>
      </c>
      <c r="C5" s="101"/>
      <c r="D5" s="101"/>
      <c r="E5" s="101"/>
    </row>
    <row r="7" spans="1:6" ht="15.75" x14ac:dyDescent="0.2">
      <c r="A7" s="595" t="s">
        <v>360</v>
      </c>
      <c r="B7" s="596"/>
      <c r="C7" s="611"/>
      <c r="D7" s="619" t="s">
        <v>353</v>
      </c>
      <c r="E7" s="620"/>
    </row>
    <row r="8" spans="1:6" ht="15.75" x14ac:dyDescent="0.2">
      <c r="A8" s="597"/>
      <c r="B8" s="598"/>
      <c r="C8" s="612"/>
      <c r="D8" s="106" t="s">
        <v>361</v>
      </c>
      <c r="E8" s="107" t="s">
        <v>428</v>
      </c>
    </row>
    <row r="9" spans="1:6" x14ac:dyDescent="0.2">
      <c r="A9" s="597"/>
      <c r="B9" s="598"/>
      <c r="C9" s="612"/>
      <c r="D9" s="621" t="str">
        <f>pl!E10</f>
        <v>30 June 2019</v>
      </c>
      <c r="E9" s="622" t="e">
        <f>pl!#REF!</f>
        <v>#REF!</v>
      </c>
    </row>
    <row r="10" spans="1:6" x14ac:dyDescent="0.2">
      <c r="A10" s="599"/>
      <c r="B10" s="600"/>
      <c r="C10" s="613"/>
      <c r="D10" s="605"/>
      <c r="E10" s="623"/>
    </row>
    <row r="11" spans="1:6" ht="15.75" x14ac:dyDescent="0.25">
      <c r="A11" s="108"/>
      <c r="C11" s="109"/>
      <c r="D11" s="110"/>
      <c r="E11" s="111"/>
    </row>
    <row r="12" spans="1:6" s="32" customFormat="1" ht="18.75" x14ac:dyDescent="0.3">
      <c r="A12" s="112"/>
      <c r="B12" s="113" t="s">
        <v>362</v>
      </c>
      <c r="C12" s="114" t="s">
        <v>363</v>
      </c>
      <c r="D12" s="115"/>
      <c r="E12" s="116"/>
    </row>
    <row r="13" spans="1:6" s="32" customFormat="1" ht="15.75" x14ac:dyDescent="0.25">
      <c r="A13" s="117"/>
      <c r="B13" s="118" t="s">
        <v>65</v>
      </c>
      <c r="C13" s="119" t="s">
        <v>364</v>
      </c>
      <c r="D13" s="120" t="e">
        <f>#REF!</f>
        <v>#REF!</v>
      </c>
      <c r="E13" s="120" t="e">
        <f>#REF!</f>
        <v>#REF!</v>
      </c>
    </row>
    <row r="14" spans="1:6" s="32" customFormat="1" ht="15.75" x14ac:dyDescent="0.25">
      <c r="A14" s="117"/>
      <c r="B14" s="118" t="s">
        <v>64</v>
      </c>
      <c r="C14" s="119" t="s">
        <v>365</v>
      </c>
      <c r="D14" s="120" t="e">
        <f>#REF!</f>
        <v>#REF!</v>
      </c>
      <c r="E14" s="120" t="e">
        <f>#REF!</f>
        <v>#REF!</v>
      </c>
    </row>
    <row r="15" spans="1:6" s="32" customFormat="1" ht="16.5" x14ac:dyDescent="0.25">
      <c r="A15" s="117"/>
      <c r="B15" s="121" t="s">
        <v>215</v>
      </c>
      <c r="C15" s="119" t="s">
        <v>366</v>
      </c>
      <c r="D15" s="120" t="e">
        <f>#REF!</f>
        <v>#REF!</v>
      </c>
      <c r="E15" s="120" t="e">
        <f>#REF!</f>
        <v>#REF!</v>
      </c>
    </row>
    <row r="16" spans="1:6" s="32" customFormat="1" ht="16.5" x14ac:dyDescent="0.25">
      <c r="A16" s="117"/>
      <c r="B16" s="121" t="s">
        <v>216</v>
      </c>
      <c r="C16" s="119" t="s">
        <v>367</v>
      </c>
      <c r="D16" s="122" t="e">
        <f>#REF!</f>
        <v>#REF!</v>
      </c>
      <c r="E16" s="122" t="e">
        <f>#REF!</f>
        <v>#REF!</v>
      </c>
    </row>
    <row r="17" spans="1:5" s="32" customFormat="1" ht="16.5" x14ac:dyDescent="0.25">
      <c r="A17" s="117"/>
      <c r="B17" s="121" t="s">
        <v>217</v>
      </c>
      <c r="C17" s="119" t="s">
        <v>368</v>
      </c>
      <c r="D17" s="122" t="e">
        <f>#REF!</f>
        <v>#REF!</v>
      </c>
      <c r="E17" s="122" t="e">
        <f>#REF!</f>
        <v>#REF!</v>
      </c>
    </row>
    <row r="18" spans="1:5" s="32" customFormat="1" ht="15.75" x14ac:dyDescent="0.25">
      <c r="A18" s="117"/>
      <c r="B18" s="123"/>
      <c r="C18" s="119"/>
      <c r="D18" s="97"/>
      <c r="E18" s="124"/>
    </row>
    <row r="19" spans="1:5" s="32" customFormat="1" ht="15.75" x14ac:dyDescent="0.25">
      <c r="A19" s="117"/>
      <c r="B19" s="123" t="s">
        <v>204</v>
      </c>
      <c r="C19" s="125" t="s">
        <v>369</v>
      </c>
      <c r="D19" s="126" t="e">
        <f>#REF!</f>
        <v>#REF!</v>
      </c>
      <c r="E19" s="127" t="e">
        <f>#REF!</f>
        <v>#REF!</v>
      </c>
    </row>
    <row r="20" spans="1:5" s="32" customFormat="1" ht="15.75" x14ac:dyDescent="0.25">
      <c r="A20" s="117"/>
      <c r="B20" s="118" t="s">
        <v>66</v>
      </c>
      <c r="C20" s="119" t="s">
        <v>370</v>
      </c>
      <c r="D20" s="122" t="e">
        <f>#REF!</f>
        <v>#REF!</v>
      </c>
      <c r="E20" s="122" t="e">
        <f>#REF!</f>
        <v>#REF!</v>
      </c>
    </row>
    <row r="21" spans="1:5" s="32" customFormat="1" ht="15.75" x14ac:dyDescent="0.25">
      <c r="A21" s="117"/>
      <c r="B21" s="118" t="s">
        <v>67</v>
      </c>
      <c r="C21" s="119" t="s">
        <v>371</v>
      </c>
      <c r="D21" s="122" t="e">
        <f>#REF!</f>
        <v>#REF!</v>
      </c>
      <c r="E21" s="128" t="e">
        <f>#REF!</f>
        <v>#REF!</v>
      </c>
    </row>
    <row r="22" spans="1:5" s="32" customFormat="1" ht="15.75" x14ac:dyDescent="0.25">
      <c r="A22" s="117"/>
      <c r="B22" s="118" t="s">
        <v>73</v>
      </c>
      <c r="C22" s="129" t="s">
        <v>372</v>
      </c>
      <c r="D22" s="122" t="e">
        <f>#REF!</f>
        <v>#REF!</v>
      </c>
      <c r="E22" s="128" t="e">
        <f>#REF!</f>
        <v>#REF!</v>
      </c>
    </row>
    <row r="23" spans="1:5" s="32" customFormat="1" ht="15.75" x14ac:dyDescent="0.25">
      <c r="A23" s="117"/>
      <c r="B23" s="123"/>
      <c r="C23" s="130"/>
      <c r="D23" s="97"/>
      <c r="E23" s="131"/>
    </row>
    <row r="24" spans="1:5" s="32" customFormat="1" ht="15.75" x14ac:dyDescent="0.25">
      <c r="A24" s="117"/>
      <c r="B24" s="123" t="s">
        <v>231</v>
      </c>
      <c r="C24" s="114" t="s">
        <v>373</v>
      </c>
      <c r="D24" s="126" t="e">
        <f>#REF!</f>
        <v>#REF!</v>
      </c>
      <c r="E24" s="145" t="e">
        <f>#REF!</f>
        <v>#REF!</v>
      </c>
    </row>
    <row r="25" spans="1:5" s="32" customFormat="1" ht="15.75" x14ac:dyDescent="0.25">
      <c r="A25" s="117"/>
      <c r="B25" s="118" t="s">
        <v>374</v>
      </c>
      <c r="C25" s="119" t="s">
        <v>375</v>
      </c>
      <c r="D25" s="122" t="e">
        <f>#REF!</f>
        <v>#REF!</v>
      </c>
      <c r="E25" s="128" t="e">
        <f>#REF!</f>
        <v>#REF!</v>
      </c>
    </row>
    <row r="26" spans="1:5" s="32" customFormat="1" ht="16.5" x14ac:dyDescent="0.25">
      <c r="A26" s="117"/>
      <c r="B26" s="121" t="s">
        <v>376</v>
      </c>
      <c r="C26" s="119" t="s">
        <v>377</v>
      </c>
      <c r="D26" s="122" t="e">
        <f>#REF!</f>
        <v>#REF!</v>
      </c>
      <c r="E26" s="128" t="e">
        <f>#REF!</f>
        <v>#REF!</v>
      </c>
    </row>
    <row r="27" spans="1:5" s="32" customFormat="1" ht="16.5" x14ac:dyDescent="0.25">
      <c r="A27" s="117"/>
      <c r="B27" s="121" t="s">
        <v>378</v>
      </c>
      <c r="C27" s="119" t="s">
        <v>379</v>
      </c>
      <c r="D27" s="122" t="e">
        <f>#REF!</f>
        <v>#REF!</v>
      </c>
      <c r="E27" s="122" t="e">
        <f>#REF!</f>
        <v>#REF!</v>
      </c>
    </row>
    <row r="28" spans="1:5" s="32" customFormat="1" ht="16.5" x14ac:dyDescent="0.25">
      <c r="A28" s="117"/>
      <c r="B28" s="121" t="s">
        <v>380</v>
      </c>
      <c r="C28" s="132" t="s">
        <v>381</v>
      </c>
      <c r="D28" s="122" t="e">
        <f>#REF!</f>
        <v>#REF!</v>
      </c>
      <c r="E28" s="122" t="e">
        <f>#REF!</f>
        <v>#REF!</v>
      </c>
    </row>
    <row r="29" spans="1:5" s="32" customFormat="1" ht="16.5" x14ac:dyDescent="0.25">
      <c r="A29" s="117"/>
      <c r="B29" s="121" t="s">
        <v>382</v>
      </c>
      <c r="C29" s="119" t="s">
        <v>383</v>
      </c>
      <c r="D29" s="122" t="e">
        <f>#REF!</f>
        <v>#REF!</v>
      </c>
      <c r="E29" s="122" t="e">
        <f>#REF!</f>
        <v>#REF!</v>
      </c>
    </row>
    <row r="30" spans="1:5" s="32" customFormat="1" ht="16.5" x14ac:dyDescent="0.25">
      <c r="A30" s="117"/>
      <c r="B30" s="121" t="s">
        <v>384</v>
      </c>
      <c r="C30" s="119" t="s">
        <v>385</v>
      </c>
      <c r="D30" s="122" t="e">
        <f>#REF!</f>
        <v>#REF!</v>
      </c>
      <c r="E30" s="122" t="e">
        <f>#REF!</f>
        <v>#REF!</v>
      </c>
    </row>
    <row r="31" spans="1:5" s="32" customFormat="1" ht="15.75" x14ac:dyDescent="0.25">
      <c r="A31" s="117"/>
      <c r="B31" s="118" t="s">
        <v>386</v>
      </c>
      <c r="C31" s="119" t="s">
        <v>387</v>
      </c>
      <c r="D31" s="122" t="e">
        <f>#REF!</f>
        <v>#REF!</v>
      </c>
      <c r="E31" s="122" t="e">
        <f>#REF!</f>
        <v>#REF!</v>
      </c>
    </row>
    <row r="32" spans="1:5" s="32" customFormat="1" ht="15.75" x14ac:dyDescent="0.25">
      <c r="A32" s="117"/>
      <c r="B32" s="118" t="s">
        <v>388</v>
      </c>
      <c r="C32" s="119" t="s">
        <v>389</v>
      </c>
      <c r="D32" s="122" t="e">
        <f>#REF!</f>
        <v>#REF!</v>
      </c>
      <c r="E32" s="122" t="e">
        <f>#REF!</f>
        <v>#REF!</v>
      </c>
    </row>
    <row r="33" spans="1:5" s="32" customFormat="1" ht="15.75" x14ac:dyDescent="0.25">
      <c r="A33" s="117"/>
      <c r="B33" s="118" t="s">
        <v>390</v>
      </c>
      <c r="C33" s="119" t="s">
        <v>391</v>
      </c>
      <c r="D33" s="122" t="e">
        <f>#REF!</f>
        <v>#REF!</v>
      </c>
      <c r="E33" s="128" t="e">
        <f>#REF!</f>
        <v>#REF!</v>
      </c>
    </row>
    <row r="34" spans="1:5" s="32" customFormat="1" ht="16.5" x14ac:dyDescent="0.25">
      <c r="A34" s="117"/>
      <c r="B34" s="121" t="s">
        <v>392</v>
      </c>
      <c r="C34" s="119" t="s">
        <v>377</v>
      </c>
      <c r="D34" s="122" t="e">
        <f>#REF!</f>
        <v>#REF!</v>
      </c>
      <c r="E34" s="128" t="e">
        <f>#REF!</f>
        <v>#REF!</v>
      </c>
    </row>
    <row r="35" spans="1:5" s="32" customFormat="1" ht="16.5" x14ac:dyDescent="0.25">
      <c r="A35" s="117"/>
      <c r="B35" s="121" t="s">
        <v>393</v>
      </c>
      <c r="C35" s="119" t="s">
        <v>379</v>
      </c>
      <c r="D35" s="122" t="e">
        <f>#REF!</f>
        <v>#REF!</v>
      </c>
      <c r="E35" s="122" t="e">
        <f>#REF!</f>
        <v>#REF!</v>
      </c>
    </row>
    <row r="36" spans="1:5" s="32" customFormat="1" ht="16.5" x14ac:dyDescent="0.25">
      <c r="A36" s="117"/>
      <c r="B36" s="121" t="s">
        <v>394</v>
      </c>
      <c r="C36" s="132" t="s">
        <v>395</v>
      </c>
      <c r="D36" s="122" t="e">
        <f>#REF!</f>
        <v>#REF!</v>
      </c>
      <c r="E36" s="122" t="e">
        <f>#REF!</f>
        <v>#REF!</v>
      </c>
    </row>
    <row r="37" spans="1:5" s="32" customFormat="1" ht="16.5" x14ac:dyDescent="0.25">
      <c r="A37" s="117"/>
      <c r="B37" s="121" t="s">
        <v>396</v>
      </c>
      <c r="C37" s="119" t="s">
        <v>383</v>
      </c>
      <c r="D37" s="122" t="e">
        <f>#REF!</f>
        <v>#REF!</v>
      </c>
      <c r="E37" s="122" t="e">
        <f>#REF!</f>
        <v>#REF!</v>
      </c>
    </row>
    <row r="38" spans="1:5" s="32" customFormat="1" ht="16.5" x14ac:dyDescent="0.25">
      <c r="A38" s="117"/>
      <c r="B38" s="121" t="s">
        <v>397</v>
      </c>
      <c r="C38" s="119" t="s">
        <v>385</v>
      </c>
      <c r="D38" s="122" t="e">
        <f>#REF!</f>
        <v>#REF!</v>
      </c>
      <c r="E38" s="122" t="e">
        <f>#REF!</f>
        <v>#REF!</v>
      </c>
    </row>
    <row r="39" spans="1:5" s="32" customFormat="1" ht="15.75" x14ac:dyDescent="0.25">
      <c r="A39" s="117"/>
      <c r="B39" s="118" t="s">
        <v>398</v>
      </c>
      <c r="C39" s="119" t="s">
        <v>399</v>
      </c>
      <c r="D39" s="122" t="e">
        <f>#REF!</f>
        <v>#REF!</v>
      </c>
      <c r="E39" s="128" t="e">
        <f>#REF!</f>
        <v>#REF!</v>
      </c>
    </row>
    <row r="40" spans="1:5" s="32" customFormat="1" ht="15.75" x14ac:dyDescent="0.25">
      <c r="A40" s="117"/>
      <c r="B40" s="118" t="s">
        <v>400</v>
      </c>
      <c r="C40" s="119" t="s">
        <v>401</v>
      </c>
      <c r="D40" s="122" t="e">
        <f>#REF!</f>
        <v>#REF!</v>
      </c>
      <c r="E40" s="122" t="e">
        <f>#REF!</f>
        <v>#REF!</v>
      </c>
    </row>
    <row r="41" spans="1:5" s="32" customFormat="1" ht="15.75" x14ac:dyDescent="0.25">
      <c r="A41" s="117"/>
      <c r="B41" s="118" t="s">
        <v>402</v>
      </c>
      <c r="C41" s="119" t="s">
        <v>403</v>
      </c>
      <c r="D41" s="122" t="e">
        <f>#REF!</f>
        <v>#REF!</v>
      </c>
      <c r="E41" s="128" t="e">
        <f>#REF!</f>
        <v>#REF!</v>
      </c>
    </row>
    <row r="42" spans="1:5" s="32" customFormat="1" ht="15.75" x14ac:dyDescent="0.25">
      <c r="A42" s="117"/>
      <c r="B42" s="118" t="s">
        <v>404</v>
      </c>
      <c r="C42" s="119" t="s">
        <v>405</v>
      </c>
      <c r="D42" s="122" t="e">
        <f>#REF!</f>
        <v>#REF!</v>
      </c>
      <c r="E42" s="122" t="e">
        <f>#REF!</f>
        <v>#REF!</v>
      </c>
    </row>
    <row r="43" spans="1:5" s="32" customFormat="1" ht="15.75" x14ac:dyDescent="0.25">
      <c r="A43" s="117"/>
      <c r="B43" s="118" t="s">
        <v>406</v>
      </c>
      <c r="C43" s="129" t="s">
        <v>407</v>
      </c>
      <c r="D43" s="122" t="e">
        <f>#REF!</f>
        <v>#REF!</v>
      </c>
      <c r="E43" s="122" t="e">
        <f>#REF!</f>
        <v>#REF!</v>
      </c>
    </row>
    <row r="44" spans="1:5" s="32" customFormat="1" ht="15.75" x14ac:dyDescent="0.25">
      <c r="A44" s="117"/>
      <c r="B44" s="123"/>
      <c r="C44" s="130"/>
      <c r="D44" s="97"/>
      <c r="E44" s="131"/>
    </row>
    <row r="45" spans="1:5" s="32" customFormat="1" ht="18.75" x14ac:dyDescent="0.25">
      <c r="A45" s="117"/>
      <c r="B45" s="113" t="s">
        <v>61</v>
      </c>
      <c r="C45" s="114" t="s">
        <v>408</v>
      </c>
      <c r="D45" s="122"/>
      <c r="E45" s="122"/>
    </row>
    <row r="46" spans="1:5" s="32" customFormat="1" ht="15.75" x14ac:dyDescent="0.25">
      <c r="A46" s="117"/>
      <c r="B46" s="118" t="s">
        <v>68</v>
      </c>
      <c r="C46" s="129" t="s">
        <v>409</v>
      </c>
      <c r="D46" s="122" t="e">
        <f>#REF!</f>
        <v>#REF!</v>
      </c>
      <c r="E46" s="122" t="e">
        <f>#REF!</f>
        <v>#REF!</v>
      </c>
    </row>
    <row r="47" spans="1:5" s="32" customFormat="1" ht="15.75" x14ac:dyDescent="0.25">
      <c r="A47" s="117"/>
      <c r="B47" s="118" t="s">
        <v>69</v>
      </c>
      <c r="C47" s="129" t="s">
        <v>410</v>
      </c>
      <c r="D47" s="122" t="e">
        <f>#REF!</f>
        <v>#REF!</v>
      </c>
      <c r="E47" s="122" t="e">
        <f>#REF!</f>
        <v>#REF!</v>
      </c>
    </row>
    <row r="48" spans="1:5" s="32" customFormat="1" ht="15.75" x14ac:dyDescent="0.25">
      <c r="A48" s="117"/>
      <c r="B48" s="118" t="s">
        <v>70</v>
      </c>
      <c r="C48" s="119" t="s">
        <v>411</v>
      </c>
      <c r="D48" s="122" t="e">
        <f>#REF!</f>
        <v>#REF!</v>
      </c>
      <c r="E48" s="122" t="e">
        <f>#REF!</f>
        <v>#REF!</v>
      </c>
    </row>
    <row r="49" spans="1:5" s="32" customFormat="1" ht="16.5" x14ac:dyDescent="0.25">
      <c r="A49" s="117"/>
      <c r="B49" s="121" t="s">
        <v>412</v>
      </c>
      <c r="C49" s="119" t="s">
        <v>377</v>
      </c>
      <c r="D49" s="122" t="e">
        <f>#REF!</f>
        <v>#REF!</v>
      </c>
      <c r="E49" s="122" t="e">
        <f>#REF!</f>
        <v>#REF!</v>
      </c>
    </row>
    <row r="50" spans="1:5" s="32" customFormat="1" ht="16.5" x14ac:dyDescent="0.25">
      <c r="A50" s="117"/>
      <c r="B50" s="121" t="s">
        <v>413</v>
      </c>
      <c r="C50" s="119" t="s">
        <v>379</v>
      </c>
      <c r="D50" s="122" t="e">
        <f>#REF!</f>
        <v>#REF!</v>
      </c>
      <c r="E50" s="122" t="e">
        <f>#REF!</f>
        <v>#REF!</v>
      </c>
    </row>
    <row r="51" spans="1:5" s="32" customFormat="1" ht="16.5" x14ac:dyDescent="0.25">
      <c r="A51" s="117"/>
      <c r="B51" s="121" t="s">
        <v>414</v>
      </c>
      <c r="C51" s="132" t="s">
        <v>381</v>
      </c>
      <c r="D51" s="122" t="e">
        <f>#REF!</f>
        <v>#REF!</v>
      </c>
      <c r="E51" s="122" t="e">
        <f>#REF!</f>
        <v>#REF!</v>
      </c>
    </row>
    <row r="52" spans="1:5" s="32" customFormat="1" ht="16.5" x14ac:dyDescent="0.25">
      <c r="A52" s="117"/>
      <c r="B52" s="121" t="s">
        <v>415</v>
      </c>
      <c r="C52" s="119" t="s">
        <v>383</v>
      </c>
      <c r="D52" s="122" t="e">
        <f>#REF!</f>
        <v>#REF!</v>
      </c>
      <c r="E52" s="122" t="e">
        <f>#REF!</f>
        <v>#REF!</v>
      </c>
    </row>
    <row r="53" spans="1:5" s="32" customFormat="1" ht="16.5" x14ac:dyDescent="0.25">
      <c r="A53" s="117"/>
      <c r="B53" s="121" t="s">
        <v>416</v>
      </c>
      <c r="C53" s="119" t="s">
        <v>385</v>
      </c>
      <c r="D53" s="122" t="e">
        <f>#REF!</f>
        <v>#REF!</v>
      </c>
      <c r="E53" s="122" t="e">
        <f>#REF!</f>
        <v>#REF!</v>
      </c>
    </row>
    <row r="54" spans="1:5" s="32" customFormat="1" ht="15.75" x14ac:dyDescent="0.25">
      <c r="A54" s="117"/>
      <c r="B54" s="118" t="s">
        <v>79</v>
      </c>
      <c r="C54" s="119" t="s">
        <v>387</v>
      </c>
      <c r="D54" s="122" t="e">
        <f>#REF!</f>
        <v>#REF!</v>
      </c>
      <c r="E54" s="122" t="e">
        <f>#REF!</f>
        <v>#REF!</v>
      </c>
    </row>
    <row r="55" spans="1:5" s="32" customFormat="1" ht="15.75" x14ac:dyDescent="0.25">
      <c r="A55" s="117"/>
      <c r="B55" s="118" t="s">
        <v>80</v>
      </c>
      <c r="C55" s="119" t="s">
        <v>389</v>
      </c>
      <c r="D55" s="122" t="e">
        <f>#REF!</f>
        <v>#REF!</v>
      </c>
      <c r="E55" s="122" t="e">
        <f>#REF!</f>
        <v>#REF!</v>
      </c>
    </row>
    <row r="56" spans="1:5" s="32" customFormat="1" ht="15.75" x14ac:dyDescent="0.25">
      <c r="A56" s="117"/>
      <c r="B56" s="123"/>
      <c r="C56" s="130"/>
      <c r="D56" s="97"/>
      <c r="E56" s="131"/>
    </row>
    <row r="57" spans="1:5" s="32" customFormat="1" ht="18.75" x14ac:dyDescent="0.25">
      <c r="A57" s="117"/>
      <c r="B57" s="113" t="s">
        <v>417</v>
      </c>
      <c r="C57" s="114" t="s">
        <v>418</v>
      </c>
      <c r="D57" s="133"/>
      <c r="E57" s="134"/>
    </row>
    <row r="58" spans="1:5" s="32" customFormat="1" ht="15.75" x14ac:dyDescent="0.25">
      <c r="A58" s="117"/>
      <c r="B58" s="118" t="s">
        <v>71</v>
      </c>
      <c r="C58" s="119" t="s">
        <v>419</v>
      </c>
      <c r="D58" s="146" t="e">
        <f>#REF!</f>
        <v>#REF!</v>
      </c>
      <c r="E58" s="146" t="e">
        <f>#REF!</f>
        <v>#REF!</v>
      </c>
    </row>
    <row r="59" spans="1:5" s="32" customFormat="1" ht="15.75" x14ac:dyDescent="0.25">
      <c r="A59" s="117"/>
      <c r="B59" s="118" t="s">
        <v>72</v>
      </c>
      <c r="C59" s="119" t="s">
        <v>420</v>
      </c>
      <c r="D59" s="146" t="e">
        <f>#REF!</f>
        <v>#REF!</v>
      </c>
      <c r="E59" s="146" t="e">
        <f>#REF!</f>
        <v>#REF!</v>
      </c>
    </row>
    <row r="60" spans="1:5" s="32" customFormat="1" ht="15.75" x14ac:dyDescent="0.25">
      <c r="A60" s="117"/>
      <c r="B60" s="118" t="s">
        <v>241</v>
      </c>
      <c r="C60" s="119" t="s">
        <v>421</v>
      </c>
      <c r="D60" s="122" t="e">
        <f>#REF!</f>
        <v>#REF!</v>
      </c>
      <c r="E60" s="122" t="e">
        <f>#REF!</f>
        <v>#REF!</v>
      </c>
    </row>
    <row r="61" spans="1:5" s="32" customFormat="1" ht="15.75" x14ac:dyDescent="0.25">
      <c r="A61" s="117"/>
      <c r="B61" s="118" t="s">
        <v>242</v>
      </c>
      <c r="C61" s="119" t="s">
        <v>422</v>
      </c>
      <c r="D61" s="122" t="e">
        <f>#REF!</f>
        <v>#REF!</v>
      </c>
      <c r="E61" s="122" t="e">
        <f>#REF!</f>
        <v>#REF!</v>
      </c>
    </row>
    <row r="62" spans="1:5" s="32" customFormat="1" ht="15.75" x14ac:dyDescent="0.25">
      <c r="A62" s="117"/>
      <c r="B62" s="123"/>
      <c r="C62" s="135"/>
      <c r="D62" s="97"/>
      <c r="E62" s="131"/>
    </row>
    <row r="63" spans="1:5" s="32" customFormat="1" ht="18.75" x14ac:dyDescent="0.25">
      <c r="A63" s="117"/>
      <c r="B63" s="113" t="s">
        <v>423</v>
      </c>
      <c r="C63" s="114" t="s">
        <v>424</v>
      </c>
      <c r="D63" s="122"/>
      <c r="E63" s="122"/>
    </row>
    <row r="64" spans="1:5" s="32" customFormat="1" ht="15.75" x14ac:dyDescent="0.25">
      <c r="A64" s="117"/>
      <c r="B64" s="118" t="s">
        <v>425</v>
      </c>
      <c r="C64" s="119" t="s">
        <v>419</v>
      </c>
      <c r="D64" s="122" t="e">
        <f>#REF!</f>
        <v>#REF!</v>
      </c>
      <c r="E64" s="122" t="e">
        <f>#REF!</f>
        <v>#REF!</v>
      </c>
    </row>
    <row r="65" spans="1:6" s="32" customFormat="1" ht="15.75" x14ac:dyDescent="0.25">
      <c r="A65" s="117"/>
      <c r="B65" s="118" t="s">
        <v>74</v>
      </c>
      <c r="C65" s="119" t="s">
        <v>420</v>
      </c>
      <c r="D65" s="122" t="e">
        <f>#REF!</f>
        <v>#REF!</v>
      </c>
      <c r="E65" s="122" t="e">
        <f>#REF!</f>
        <v>#REF!</v>
      </c>
    </row>
    <row r="66" spans="1:6" s="32" customFormat="1" ht="15.75" x14ac:dyDescent="0.25">
      <c r="A66" s="117"/>
      <c r="B66" s="118" t="s">
        <v>81</v>
      </c>
      <c r="C66" s="119" t="s">
        <v>421</v>
      </c>
      <c r="D66" s="122" t="e">
        <f>#REF!</f>
        <v>#REF!</v>
      </c>
      <c r="E66" s="122" t="e">
        <f>#REF!</f>
        <v>#REF!</v>
      </c>
    </row>
    <row r="67" spans="1:6" s="32" customFormat="1" ht="15.75" x14ac:dyDescent="0.25">
      <c r="A67" s="136"/>
      <c r="B67" s="137" t="s">
        <v>426</v>
      </c>
      <c r="C67" s="138" t="s">
        <v>422</v>
      </c>
      <c r="D67" s="122" t="e">
        <f>#REF!</f>
        <v>#REF!</v>
      </c>
      <c r="E67" s="122" t="e">
        <f>#REF!</f>
        <v>#REF!</v>
      </c>
    </row>
    <row r="68" spans="1:6" s="32" customFormat="1" ht="15.75" x14ac:dyDescent="0.25">
      <c r="A68" s="26"/>
      <c r="B68" s="616" t="s">
        <v>430</v>
      </c>
      <c r="C68" s="616"/>
      <c r="D68" s="616"/>
      <c r="E68" s="616"/>
    </row>
    <row r="69" spans="1:6" s="32" customFormat="1" ht="15.75" x14ac:dyDescent="0.25">
      <c r="A69" s="26"/>
      <c r="B69" s="624" t="s">
        <v>429</v>
      </c>
      <c r="C69" s="625"/>
      <c r="D69" s="140"/>
      <c r="E69" s="139"/>
    </row>
    <row r="70" spans="1:6" s="32" customFormat="1" ht="15.75" x14ac:dyDescent="0.25">
      <c r="A70" s="26"/>
      <c r="B70" s="139"/>
      <c r="C70" s="167"/>
      <c r="D70" s="140"/>
      <c r="E70" s="139"/>
    </row>
    <row r="71" spans="1:6" ht="15.75" x14ac:dyDescent="0.25">
      <c r="B71" s="7" t="s">
        <v>330</v>
      </c>
      <c r="D71" s="141"/>
      <c r="E71" s="142"/>
    </row>
    <row r="72" spans="1:6" x14ac:dyDescent="0.2">
      <c r="D72" s="141"/>
      <c r="E72" s="142"/>
    </row>
    <row r="73" spans="1:6" ht="19.5" x14ac:dyDescent="0.35">
      <c r="A73" s="617">
        <v>12</v>
      </c>
      <c r="B73" s="618"/>
      <c r="C73" s="618"/>
      <c r="D73" s="618"/>
      <c r="E73" s="618"/>
      <c r="F73" s="147"/>
    </row>
    <row r="74" spans="1:6" x14ac:dyDescent="0.2">
      <c r="D74" s="141"/>
      <c r="E74" s="142"/>
    </row>
    <row r="75" spans="1:6" x14ac:dyDescent="0.2">
      <c r="D75" s="141"/>
      <c r="E75" s="142"/>
    </row>
    <row r="76" spans="1:6" x14ac:dyDescent="0.2">
      <c r="D76" s="141"/>
      <c r="E76" s="142"/>
    </row>
    <row r="77" spans="1:6" x14ac:dyDescent="0.2">
      <c r="D77" s="143"/>
      <c r="E77" s="144"/>
    </row>
    <row r="78" spans="1:6" x14ac:dyDescent="0.2">
      <c r="D78" s="143"/>
      <c r="E78" s="144"/>
    </row>
    <row r="79" spans="1:6" x14ac:dyDescent="0.2">
      <c r="D79" s="143"/>
      <c r="E79" s="144"/>
    </row>
    <row r="80" spans="1:6" x14ac:dyDescent="0.2">
      <c r="D80" s="143"/>
      <c r="E80" s="144"/>
    </row>
    <row r="81" spans="1:5" x14ac:dyDescent="0.2">
      <c r="D81" s="143"/>
      <c r="E81" s="144"/>
    </row>
    <row r="82" spans="1:5" x14ac:dyDescent="0.2">
      <c r="A82" s="105"/>
      <c r="B82" s="105"/>
      <c r="C82" s="105"/>
      <c r="D82" s="143"/>
      <c r="E82" s="144"/>
    </row>
    <row r="83" spans="1:5" x14ac:dyDescent="0.2">
      <c r="A83" s="105"/>
      <c r="B83" s="105"/>
      <c r="C83" s="105"/>
      <c r="D83" s="143"/>
      <c r="E83" s="144"/>
    </row>
    <row r="84" spans="1:5" x14ac:dyDescent="0.2">
      <c r="A84" s="105"/>
      <c r="B84" s="105"/>
      <c r="C84" s="105"/>
      <c r="D84" s="143"/>
      <c r="E84" s="144"/>
    </row>
    <row r="85" spans="1:5" x14ac:dyDescent="0.2">
      <c r="A85" s="105"/>
      <c r="B85" s="105"/>
      <c r="C85" s="105"/>
      <c r="D85" s="143"/>
      <c r="E85" s="144"/>
    </row>
    <row r="86" spans="1:5" x14ac:dyDescent="0.2">
      <c r="A86" s="105"/>
      <c r="B86" s="105"/>
      <c r="C86" s="105"/>
      <c r="D86" s="143"/>
      <c r="E86" s="144"/>
    </row>
    <row r="87" spans="1:5" x14ac:dyDescent="0.2">
      <c r="A87" s="105"/>
      <c r="B87" s="105"/>
      <c r="C87" s="105"/>
      <c r="D87" s="143"/>
      <c r="E87" s="144"/>
    </row>
    <row r="88" spans="1:5" x14ac:dyDescent="0.2">
      <c r="A88" s="105"/>
      <c r="B88" s="105"/>
      <c r="C88" s="105"/>
      <c r="D88" s="143"/>
      <c r="E88" s="144"/>
    </row>
    <row r="89" spans="1:5" x14ac:dyDescent="0.2">
      <c r="A89" s="105"/>
      <c r="B89" s="105"/>
      <c r="C89" s="105"/>
      <c r="D89" s="143"/>
      <c r="E89" s="144"/>
    </row>
    <row r="90" spans="1:5" x14ac:dyDescent="0.2">
      <c r="A90" s="105"/>
      <c r="B90" s="105"/>
      <c r="C90" s="105"/>
      <c r="D90" s="143"/>
      <c r="E90" s="144"/>
    </row>
    <row r="91" spans="1:5" x14ac:dyDescent="0.2">
      <c r="A91" s="105"/>
      <c r="B91" s="105"/>
      <c r="C91" s="105"/>
      <c r="D91" s="143"/>
      <c r="E91" s="144"/>
    </row>
    <row r="92" spans="1:5" x14ac:dyDescent="0.2">
      <c r="A92" s="105"/>
      <c r="B92" s="105"/>
      <c r="C92" s="105"/>
      <c r="D92" s="143"/>
      <c r="E92" s="144"/>
    </row>
    <row r="93" spans="1:5" x14ac:dyDescent="0.2">
      <c r="A93" s="105"/>
      <c r="B93" s="105"/>
      <c r="C93" s="105"/>
      <c r="D93" s="143"/>
      <c r="E93" s="144"/>
    </row>
    <row r="94" spans="1:5" x14ac:dyDescent="0.2">
      <c r="A94" s="105"/>
      <c r="B94" s="105"/>
      <c r="C94" s="105"/>
      <c r="D94" s="143"/>
      <c r="E94" s="144"/>
    </row>
    <row r="95" spans="1:5" x14ac:dyDescent="0.2">
      <c r="A95" s="105"/>
      <c r="B95" s="105"/>
      <c r="C95" s="105"/>
      <c r="D95" s="143"/>
      <c r="E95" s="144"/>
    </row>
    <row r="96" spans="1:5" x14ac:dyDescent="0.2">
      <c r="A96" s="105"/>
      <c r="B96" s="105"/>
      <c r="C96" s="105"/>
      <c r="D96" s="143"/>
      <c r="E96" s="144"/>
    </row>
    <row r="97" spans="1:5" x14ac:dyDescent="0.2">
      <c r="A97" s="105"/>
      <c r="B97" s="105"/>
      <c r="C97" s="105"/>
      <c r="D97" s="143"/>
      <c r="E97" s="144"/>
    </row>
  </sheetData>
  <mergeCells count="8">
    <mergeCell ref="A73:E73"/>
    <mergeCell ref="B4:E4"/>
    <mergeCell ref="A7:C10"/>
    <mergeCell ref="D7:E7"/>
    <mergeCell ref="D9:D10"/>
    <mergeCell ref="E9:E10"/>
    <mergeCell ref="B68:E68"/>
    <mergeCell ref="B69:C69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a</vt:lpstr>
      <vt:lpstr>l</vt:lpstr>
      <vt:lpstr>cc</vt:lpstr>
      <vt:lpstr>pl</vt:lpstr>
      <vt:lpstr>eqie</vt:lpstr>
      <vt:lpstr>eq</vt:lpstr>
      <vt:lpstr>cf</vt:lpstr>
      <vt:lpstr>pdt</vt:lpstr>
      <vt:lpstr>Sheet1</vt:lpstr>
      <vt:lpstr>Sheet3</vt:lpstr>
      <vt:lpstr>a!Print_Area</vt:lpstr>
      <vt:lpstr>cc!Print_Area</vt:lpstr>
      <vt:lpstr>cf!Print_Area</vt:lpstr>
      <vt:lpstr>eq!Print_Area</vt:lpstr>
      <vt:lpstr>eqie!Print_Area</vt:lpstr>
      <vt:lpstr>l!Print_Area</vt:lpstr>
      <vt:lpstr>pdt!Print_Area</vt:lpstr>
      <vt:lpstr>pl!Print_Area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Muhasebe Düzenlemeleri 17 Sayılı Tebliğ Eki</dc:title>
  <dc:creator>Aylin AKTURK (KONSOLIDASYON VE U.ARASI MUH.)</dc:creator>
  <cp:lastModifiedBy>Ceyda Akinc (Investor Relations)</cp:lastModifiedBy>
  <cp:lastPrinted>2019-07-30T09:32:37Z</cp:lastPrinted>
  <dcterms:created xsi:type="dcterms:W3CDTF">1998-01-12T17:06:50Z</dcterms:created>
  <dcterms:modified xsi:type="dcterms:W3CDTF">2019-07-30T14:15:19Z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