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4"/>
  </bookViews>
  <sheets>
    <sheet name="a" sheetId="1" r:id="rId1"/>
    <sheet name="l" sheetId="2" r:id="rId2"/>
    <sheet name="cc" sheetId="3" r:id="rId3"/>
    <sheet name="pl" sheetId="4" r:id="rId4"/>
    <sheet name="eqie" sheetId="5" r:id="rId5"/>
    <sheet name="eq" sheetId="6" r:id="rId6"/>
    <sheet name="cf" sheetId="7" r:id="rId7"/>
    <sheet name="pdt" sheetId="8" state="hidden" r:id="rId8"/>
    <sheet name="Sheet1" sheetId="9" state="hidden" r:id="rId9"/>
    <sheet name="Sheet3" sheetId="10" state="hidden" r:id="rId10"/>
  </sheets>
  <definedNames>
    <definedName name="_xlnm.Print_Area" localSheetId="0">'a'!$A$1:$K$65</definedName>
    <definedName name="_xlnm.Print_Area" localSheetId="2">'cc'!$A$1:$K$100</definedName>
    <definedName name="_xlnm.Print_Area" localSheetId="6">'cf'!$A$1:$G$75</definedName>
    <definedName name="_xlnm.Print_Area" localSheetId="5">'eq'!$A$1:$T$54</definedName>
    <definedName name="_xlnm.Print_Area" localSheetId="4">'eqie'!$A$1:$E$31</definedName>
    <definedName name="_xlnm.Print_Area" localSheetId="1">'l'!$A$1:$K$62</definedName>
    <definedName name="_xlnm.Print_Area" localSheetId="7">'pdt'!$A$1:$D$73</definedName>
    <definedName name="_xlnm.Print_Area" localSheetId="3">'pl'!$A$1:$G$78</definedName>
    <definedName name="_xlnm.Print_Area" localSheetId="8">'Sheet1'!$A$1:$E$73</definedName>
  </definedNames>
  <calcPr fullCalcOnLoad="1"/>
</workbook>
</file>

<file path=xl/sharedStrings.xml><?xml version="1.0" encoding="utf-8"?>
<sst xmlns="http://schemas.openxmlformats.org/spreadsheetml/2006/main" count="1076" uniqueCount="675">
  <si>
    <t>Other interest income</t>
  </si>
  <si>
    <t>Interest on deposits</t>
  </si>
  <si>
    <t>Interest on money market transactions</t>
  </si>
  <si>
    <t>Interest on funds borrowed</t>
  </si>
  <si>
    <t>Interest on securities issued</t>
  </si>
  <si>
    <t>Fees and commissions received</t>
  </si>
  <si>
    <t>Non-cash loans</t>
  </si>
  <si>
    <t>Fees and commissions paid</t>
  </si>
  <si>
    <t>Letters of guarantee</t>
  </si>
  <si>
    <t>Guarantees given for foreign trade operations</t>
  </si>
  <si>
    <t>Other letters of guarantee</t>
  </si>
  <si>
    <t>Import letter of acceptance</t>
  </si>
  <si>
    <t>Other bank acceptances</t>
  </si>
  <si>
    <t>Letters of credit</t>
  </si>
  <si>
    <t>Documentary letters of credit</t>
  </si>
  <si>
    <t>Other letters of credit</t>
  </si>
  <si>
    <t>Endorsements</t>
  </si>
  <si>
    <t>Endorsements to the Central Bank of Turkey</t>
  </si>
  <si>
    <t>Other endorsements</t>
  </si>
  <si>
    <t>Irrevocable commitments</t>
  </si>
  <si>
    <t>Loan granting commitments</t>
  </si>
  <si>
    <t>Commitments for reserve deposit requirements</t>
  </si>
  <si>
    <t>Commitments for credit card limits</t>
  </si>
  <si>
    <t>Other irrevocable commitments</t>
  </si>
  <si>
    <t>Revocable commitments</t>
  </si>
  <si>
    <t>Revocable loan granting commitments</t>
  </si>
  <si>
    <t>Other revocable commitments</t>
  </si>
  <si>
    <t>Interest rate futures</t>
  </si>
  <si>
    <t>Investment securities held in custody</t>
  </si>
  <si>
    <t>Checks received for collection</t>
  </si>
  <si>
    <t>Commercial notes received for collection</t>
  </si>
  <si>
    <t>Other assets received for collection</t>
  </si>
  <si>
    <t>Other items under custody</t>
  </si>
  <si>
    <t>Custodians</t>
  </si>
  <si>
    <t>Guarantee notes</t>
  </si>
  <si>
    <t>Other pledged items</t>
  </si>
  <si>
    <t>Pledged items-depository</t>
  </si>
  <si>
    <t>Bills</t>
  </si>
  <si>
    <t>Bonds</t>
  </si>
  <si>
    <t>INTEREST INCOME</t>
  </si>
  <si>
    <t>INTEREST EXPENSE</t>
  </si>
  <si>
    <t>INTANGIBLE ASSETS (Net)</t>
  </si>
  <si>
    <t>DEPOSITS</t>
  </si>
  <si>
    <t>FUNDS BORROWED</t>
  </si>
  <si>
    <t>FUNDS</t>
  </si>
  <si>
    <t>FACTORING PAYABLES</t>
  </si>
  <si>
    <t>PROVISIONS</t>
  </si>
  <si>
    <t>SHAREHOLDERS' EQUITY</t>
  </si>
  <si>
    <t>COMMITMENTS</t>
  </si>
  <si>
    <t>DERIVATIVE FINANCIAL INSTRUMENTS</t>
  </si>
  <si>
    <t>ITEMS HELD IN CUSTODY</t>
  </si>
  <si>
    <t>PLEDGED ITEMS</t>
  </si>
  <si>
    <t>NET INTEREST INCOME  (I - II)</t>
  </si>
  <si>
    <t>DIVIDEND INCOME</t>
  </si>
  <si>
    <t>OTHER OPERATING INCOME</t>
  </si>
  <si>
    <t>OTHER OPERATING EXPENSES (-)</t>
  </si>
  <si>
    <t>GAIN/LOSS ON NET MONETARY POSITION</t>
  </si>
  <si>
    <t>I.</t>
  </si>
  <si>
    <t>V.</t>
  </si>
  <si>
    <t>IV.</t>
  </si>
  <si>
    <t>III.</t>
  </si>
  <si>
    <t>II.</t>
  </si>
  <si>
    <t>VII.</t>
  </si>
  <si>
    <t>VI.</t>
  </si>
  <si>
    <t>1.2</t>
  </si>
  <si>
    <t>1.1</t>
  </si>
  <si>
    <t>1.3</t>
  </si>
  <si>
    <t>1.4</t>
  </si>
  <si>
    <t>2.1</t>
  </si>
  <si>
    <t>2.2</t>
  </si>
  <si>
    <t>2.3</t>
  </si>
  <si>
    <t>3.1</t>
  </si>
  <si>
    <t>3.2</t>
  </si>
  <si>
    <t>1.5</t>
  </si>
  <si>
    <t>4.2</t>
  </si>
  <si>
    <t>1.1.1</t>
  </si>
  <si>
    <t>1.1.2</t>
  </si>
  <si>
    <t>1.1.3</t>
  </si>
  <si>
    <t>1.1.4</t>
  </si>
  <si>
    <t>2.4</t>
  </si>
  <si>
    <t>2.5</t>
  </si>
  <si>
    <t>4.3</t>
  </si>
  <si>
    <t>Türkiye Garanti Bankası Anonim Şirketi</t>
  </si>
  <si>
    <t>ASSETS</t>
  </si>
  <si>
    <t>CURRENT PERIOD</t>
  </si>
  <si>
    <t>FC</t>
  </si>
  <si>
    <t>Total</t>
  </si>
  <si>
    <t>TOTAL ASSETS</t>
  </si>
  <si>
    <t>Footnotes</t>
  </si>
  <si>
    <t>Off-Balance Sheet Items</t>
  </si>
  <si>
    <t>A. OFF-BALANCE SHEET COMMITMENTS AND CONTINGENCIES (I+II+III)</t>
  </si>
  <si>
    <t>TOTAL OFF-BALANCE SHEET ITEMS (A+B)</t>
  </si>
  <si>
    <t>2.1.1</t>
  </si>
  <si>
    <t>2.1.2</t>
  </si>
  <si>
    <t>2.1.3</t>
  </si>
  <si>
    <t>4.1</t>
  </si>
  <si>
    <t>5.1</t>
  </si>
  <si>
    <t>5.2</t>
  </si>
  <si>
    <t>6.1</t>
  </si>
  <si>
    <t>6.2</t>
  </si>
  <si>
    <t>VIII.</t>
  </si>
  <si>
    <t>IX.</t>
  </si>
  <si>
    <t>X.</t>
  </si>
  <si>
    <t>10.1</t>
  </si>
  <si>
    <t>10.2</t>
  </si>
  <si>
    <t>XI.</t>
  </si>
  <si>
    <t>XII.</t>
  </si>
  <si>
    <t>XIII.</t>
  </si>
  <si>
    <t>XIV.</t>
  </si>
  <si>
    <t>XV.</t>
  </si>
  <si>
    <t>XVI.</t>
  </si>
  <si>
    <t>16.1</t>
  </si>
  <si>
    <t>16.2</t>
  </si>
  <si>
    <t>XVII.</t>
  </si>
  <si>
    <t>XVIII.</t>
  </si>
  <si>
    <t>1.6</t>
  </si>
  <si>
    <t>1.7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</si>
  <si>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</si>
  <si>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</si>
  <si>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</si>
  <si>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</si>
  <si>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</si>
  <si>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</si>
  <si>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</si>
  <si>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</si>
  <si>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1.3.1.</t>
  </si>
  <si>
    <t>1.3.2.</t>
  </si>
  <si>
    <t>1.4.</t>
  </si>
  <si>
    <t>1.5.</t>
  </si>
  <si>
    <t>1.5.1.</t>
  </si>
  <si>
    <t>1.5.2.</t>
  </si>
  <si>
    <t>1.6.</t>
  </si>
  <si>
    <t>1.7.</t>
  </si>
  <si>
    <t>1.8.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</si>
  <si>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</si>
  <si>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</si>
  <si>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</si>
  <si>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</si>
  <si>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</si>
  <si>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</si>
  <si>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</si>
  <si>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</si>
  <si>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</si>
  <si>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</si>
  <si>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</si>
  <si>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2.2.2.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</si>
  <si>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</si>
  <si>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</si>
  <si>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</si>
  <si>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</si>
  <si>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</si>
  <si>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</si>
  <si>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</si>
  <si>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</si>
  <si>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</si>
  <si>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</si>
  <si>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</si>
  <si>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</si>
  <si>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</si>
  <si>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</si>
  <si>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</si>
  <si>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</si>
  <si>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</si>
  <si>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</si>
  <si>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5.3.</t>
  </si>
  <si>
    <t>5.4.</t>
  </si>
  <si>
    <t>5.5.</t>
  </si>
  <si>
    <t>5.6.</t>
  </si>
  <si>
    <t>5.7.</t>
  </si>
  <si>
    <t>1.5.1</t>
  </si>
  <si>
    <t>1.5.2</t>
  </si>
  <si>
    <t>1.5.3</t>
  </si>
  <si>
    <t>4.1.1</t>
  </si>
  <si>
    <t>4.1.2</t>
  </si>
  <si>
    <t>4.2.1</t>
  </si>
  <si>
    <t>4.2.2</t>
  </si>
  <si>
    <t>Goodwill</t>
  </si>
  <si>
    <t>Securities</t>
  </si>
  <si>
    <t>Customers' securities held</t>
  </si>
  <si>
    <t>Bank acceptances</t>
  </si>
  <si>
    <t xml:space="preserve">Guarantees subject to State Tender Law </t>
  </si>
  <si>
    <t>2.1.9.</t>
  </si>
  <si>
    <t>2.1.10.</t>
  </si>
  <si>
    <t>2.1.11.</t>
  </si>
  <si>
    <t>2.1.12.</t>
  </si>
  <si>
    <t>Commitments for cheque payments</t>
  </si>
  <si>
    <t>Others</t>
  </si>
  <si>
    <t>1.9.</t>
  </si>
  <si>
    <t>Factoring related guarantees</t>
  </si>
  <si>
    <t>Other sureties</t>
  </si>
  <si>
    <t>Tax and fund obligations on export commitments</t>
  </si>
  <si>
    <t>Receivables from "short" sale commitments on securities</t>
  </si>
  <si>
    <t>Payables from "short" sale commitments on securities</t>
  </si>
  <si>
    <t>Forward foreign currency purchases/sales</t>
  </si>
  <si>
    <t>Currency and interest rate swaps</t>
  </si>
  <si>
    <t>Currency futures</t>
  </si>
  <si>
    <t>Commodities</t>
  </si>
  <si>
    <t>Warranties</t>
  </si>
  <si>
    <t>CONFIRMED BILLS OF EXCHANGE AND SURETIES</t>
  </si>
  <si>
    <t>B. CUSTODY AND PLEDGED ITEMS (IV+V+VI)</t>
  </si>
  <si>
    <t>Current tax charge</t>
  </si>
  <si>
    <t>Statement of Cash Flows</t>
  </si>
  <si>
    <t>31 Aralık 2002 Tarihi İtibariyle Hazırlanan</t>
  </si>
  <si>
    <t>STATEMENT OF CASH FLOWS</t>
  </si>
  <si>
    <t>A.</t>
  </si>
  <si>
    <t>CASH FLOWS FROM BANKING OPERATIONS</t>
  </si>
  <si>
    <t>Dividend received</t>
  </si>
  <si>
    <t>1.1.5</t>
  </si>
  <si>
    <t>Other income</t>
  </si>
  <si>
    <t>1.1.6</t>
  </si>
  <si>
    <t>1.1.7</t>
  </si>
  <si>
    <t>Taxes paid</t>
  </si>
  <si>
    <t>1.1.8</t>
  </si>
  <si>
    <t>1.1.9</t>
  </si>
  <si>
    <t>Changes in operating assets and liabilities</t>
  </si>
  <si>
    <t>1.2.1</t>
  </si>
  <si>
    <t>1.2.2</t>
  </si>
  <si>
    <t>1.2.3</t>
  </si>
  <si>
    <t>Net (increase) decrease in loans</t>
  </si>
  <si>
    <t>1.2.4</t>
  </si>
  <si>
    <t>Net (increase) decrease in other assets</t>
  </si>
  <si>
    <t>1.2.5</t>
  </si>
  <si>
    <t>Net increase (decrease) in bank deposits</t>
  </si>
  <si>
    <t>1.2.6</t>
  </si>
  <si>
    <t>Net increase (decrease) in other deposits</t>
  </si>
  <si>
    <t>1.2.7</t>
  </si>
  <si>
    <t>Net increase (decrease) in funds borrowed</t>
  </si>
  <si>
    <t>1.2.8</t>
  </si>
  <si>
    <t>Net increase (decrease) in matured payables</t>
  </si>
  <si>
    <t>1.2.9</t>
  </si>
  <si>
    <t>Net increase (decrease) in other liabilities</t>
  </si>
  <si>
    <t>B.</t>
  </si>
  <si>
    <t>CASH FLOWS FROM INVESTING ACTIVITIES</t>
  </si>
  <si>
    <t>2.6</t>
  </si>
  <si>
    <t>2.7</t>
  </si>
  <si>
    <t>2.8</t>
  </si>
  <si>
    <t>2.9</t>
  </si>
  <si>
    <t>C.</t>
  </si>
  <si>
    <t>CASH FLOWS FROM FINANCING ACTIVITIES</t>
  </si>
  <si>
    <t>Cash obtained from funds borrowed and securities issued</t>
  </si>
  <si>
    <t>Cash used for repayment of funds borrowed and securities issued</t>
  </si>
  <si>
    <t>3.3</t>
  </si>
  <si>
    <t>3.4</t>
  </si>
  <si>
    <t>Dividends paid</t>
  </si>
  <si>
    <t>3.5</t>
  </si>
  <si>
    <t>3.6</t>
  </si>
  <si>
    <t>Cash and cash equivalents at beginning of period</t>
  </si>
  <si>
    <t>Statement of Changes in Shareholders' Equity</t>
  </si>
  <si>
    <t>STATEMENT OF CHANGES IN SHAREHOLDERS' EQUITY</t>
  </si>
  <si>
    <t>Cash flow hedges</t>
  </si>
  <si>
    <t>Unconsolidated Financial Statements</t>
  </si>
  <si>
    <t>Net cash flow from banking operations</t>
  </si>
  <si>
    <t>Net cash flow from investing activities</t>
  </si>
  <si>
    <t>Net cash flow from financing activities</t>
  </si>
  <si>
    <t>(Convenience Translation of Financial Statements Originally Issued in Turkish)</t>
  </si>
  <si>
    <t>LIABILITIES AND SHAREHOLDERS' EQUITY</t>
  </si>
  <si>
    <t>2.2.3</t>
  </si>
  <si>
    <t>2.2.1</t>
  </si>
  <si>
    <t>2.2.2</t>
  </si>
  <si>
    <t>Trading derivatives</t>
  </si>
  <si>
    <t>Fair value hedges</t>
  </si>
  <si>
    <t>Net foreign investment hedges</t>
  </si>
  <si>
    <t>LEASE PAYABLES (Net)</t>
  </si>
  <si>
    <t>10.3</t>
  </si>
  <si>
    <t>10.4</t>
  </si>
  <si>
    <t>SUBORDINATED DEBTS</t>
  </si>
  <si>
    <t>16.3</t>
  </si>
  <si>
    <t>16.4</t>
  </si>
  <si>
    <t>TOTAL LIABILITIES AND SHAREHOLDERS' EQUITY</t>
  </si>
  <si>
    <t>Financial lease income</t>
  </si>
  <si>
    <t>Other interest expenses</t>
  </si>
  <si>
    <t>Guaranteed prefinancings</t>
  </si>
  <si>
    <t>Other guarantees</t>
  </si>
  <si>
    <t>Securities issuance brokerage commitments</t>
  </si>
  <si>
    <t>3.1.3.</t>
  </si>
  <si>
    <t>3.2.5.</t>
  </si>
  <si>
    <t>3.2.6.</t>
  </si>
  <si>
    <t>Derivative financial instruments held for risk management</t>
  </si>
  <si>
    <t>3.2.2.1.</t>
  </si>
  <si>
    <t>3.2.2.2.</t>
  </si>
  <si>
    <t>3.2.3.1.</t>
  </si>
  <si>
    <t>3.2.3.2.</t>
  </si>
  <si>
    <t>3.2.3.3.</t>
  </si>
  <si>
    <t>Currency, interest rate and security options</t>
  </si>
  <si>
    <t>Assets received through public offering</t>
  </si>
  <si>
    <t>GUARANTEES AND SURETIES</t>
  </si>
  <si>
    <t>Correction made as per TAS 8</t>
  </si>
  <si>
    <t>1.2.10</t>
  </si>
  <si>
    <t>Equity instruments issued</t>
  </si>
  <si>
    <t>Underwriting commitments</t>
  </si>
  <si>
    <t>13.1</t>
  </si>
  <si>
    <t>13.2</t>
  </si>
  <si>
    <t>16.2.1</t>
  </si>
  <si>
    <t>16.2.2</t>
  </si>
  <si>
    <t>16.2.3</t>
  </si>
  <si>
    <t>Real estates</t>
  </si>
  <si>
    <t>Forward foreign currency purchases</t>
  </si>
  <si>
    <t>Forward foreign currency sales</t>
  </si>
  <si>
    <t>3.2.2.3.</t>
  </si>
  <si>
    <t>3.2.2.4.</t>
  </si>
  <si>
    <t>3.2.1.2.</t>
  </si>
  <si>
    <t>3.2.1.1.</t>
  </si>
  <si>
    <t>3.2.3.4.</t>
  </si>
  <si>
    <t>3.2.3.5.</t>
  </si>
  <si>
    <t>3.2.3.6.</t>
  </si>
  <si>
    <t>Interest rate call options</t>
  </si>
  <si>
    <t>Interest rate put options</t>
  </si>
  <si>
    <t>Security call options</t>
  </si>
  <si>
    <t>Security put options</t>
  </si>
  <si>
    <t>Currency call options</t>
  </si>
  <si>
    <t>Currency put options</t>
  </si>
  <si>
    <t>3.2.4.1.</t>
  </si>
  <si>
    <t>3.2.4.2.</t>
  </si>
  <si>
    <t>3.2.5.1.</t>
  </si>
  <si>
    <t>3.2.5.2.</t>
  </si>
  <si>
    <t>Interest rate futures-purchases</t>
  </si>
  <si>
    <t>Interest rate futures-sales</t>
  </si>
  <si>
    <t>Currency futures-sales</t>
  </si>
  <si>
    <t>Currency swaps-purchases</t>
  </si>
  <si>
    <t>Currency swaps-sales</t>
  </si>
  <si>
    <t>Interest rate swaps-purchases</t>
  </si>
  <si>
    <t>Interest rate swaps-sales</t>
  </si>
  <si>
    <t>Currency futures-purchases</t>
  </si>
  <si>
    <t>INCOME RESULTED FROM MERGERS</t>
  </si>
  <si>
    <t>Interests received</t>
  </si>
  <si>
    <t>Interests paid</t>
  </si>
  <si>
    <t>Purchases of tangible assets</t>
  </si>
  <si>
    <t>Sales of tangible assets</t>
  </si>
  <si>
    <t>Payments for financial leases</t>
  </si>
  <si>
    <t>NET TRADING INCOME/LOSSES (Net)</t>
  </si>
  <si>
    <t>The accompanying notes are an integral part of these unconsolidated financial statements.</t>
  </si>
  <si>
    <t>INVESTMENT PROPERTY (Net)</t>
  </si>
  <si>
    <t>XIX.</t>
  </si>
  <si>
    <t>14.1</t>
  </si>
  <si>
    <t>14.2</t>
  </si>
  <si>
    <t>INCOME FROM DISCONTINUED OPERATIONS</t>
  </si>
  <si>
    <t>Income from assets held for sale</t>
  </si>
  <si>
    <t>Expenses on assets held for sale</t>
  </si>
  <si>
    <t>XX.</t>
  </si>
  <si>
    <t>XXI.</t>
  </si>
  <si>
    <t>XXII.</t>
  </si>
  <si>
    <t>XXIII.</t>
  </si>
  <si>
    <t>Commitments for credit cards and banking services related promotions</t>
  </si>
  <si>
    <t>2.1.13.</t>
  </si>
  <si>
    <t>EXPENSES FROM DISCONTINUED OPERATIONS (-)</t>
  </si>
  <si>
    <t>PROVISION FOR TAXES OF DISCONTINUED OPERATIONS (±)</t>
  </si>
  <si>
    <t>Interest income on loans</t>
  </si>
  <si>
    <t>Interest income on reserve deposits</t>
  </si>
  <si>
    <t>Interest income on banks</t>
  </si>
  <si>
    <t>Interest income on money market transactions</t>
  </si>
  <si>
    <t>Interest income on securities portfolio</t>
  </si>
  <si>
    <t>Loans</t>
  </si>
  <si>
    <t>Operating profit before changes in operating assets and liabilities</t>
  </si>
  <si>
    <t>THOUSANDS OF TURKISH LIRA (TL)</t>
  </si>
  <si>
    <t>TL</t>
  </si>
  <si>
    <t>Asset purchase and sale commitments</t>
  </si>
  <si>
    <t>Deposit purchase and sale commitments</t>
  </si>
  <si>
    <t>Balance Sheet (Statement of Financial Position)</t>
  </si>
  <si>
    <t>Earnings per Share</t>
  </si>
  <si>
    <t>Statement of Profit Distribution</t>
  </si>
  <si>
    <t>STATEMENT OF PROFIT DISTRIBUTION</t>
  </si>
  <si>
    <r>
      <t xml:space="preserve">CURRENT PERIOD </t>
    </r>
    <r>
      <rPr>
        <sz val="9"/>
        <rFont val="Times New Roman"/>
        <family val="1"/>
      </rPr>
      <t>(*)</t>
    </r>
  </si>
  <si>
    <t xml:space="preserve">I. </t>
  </si>
  <si>
    <t>DISTRIBUTION OF CURRENT YEAR PROFIT</t>
  </si>
  <si>
    <t>CURRENT PERIOD PROFIT</t>
  </si>
  <si>
    <t>TAXES AND LEGAL DUTIES PAYABLE (-)</t>
  </si>
  <si>
    <t>Corporate tax (income tax)</t>
  </si>
  <si>
    <t>Withholding tax</t>
  </si>
  <si>
    <t>Other taxes and duties</t>
  </si>
  <si>
    <t>NET PROFIT FOR THE PERIOD (1.1-1.2)</t>
  </si>
  <si>
    <t>ACCUMULATED LOSSES (-)</t>
  </si>
  <si>
    <t>FIRST LEGAL RESERVES (-)</t>
  </si>
  <si>
    <t>OTHER STATUTORY RESERVES (-)</t>
  </si>
  <si>
    <t>NET PROFIT AVAILABLE FOR DISTRIBUTION [(A-(1.3+1.4+1.5)]</t>
  </si>
  <si>
    <t xml:space="preserve">1.6 </t>
  </si>
  <si>
    <t>FIRST DIVIDEND TO SHAREHOLDERS (-)</t>
  </si>
  <si>
    <t>1.6.1</t>
  </si>
  <si>
    <t>To owners of ordinary shares</t>
  </si>
  <si>
    <t>1.6.2</t>
  </si>
  <si>
    <t>To owners of privileged shares</t>
  </si>
  <si>
    <t>1.6.3</t>
  </si>
  <si>
    <t>To owners of redeemed shares</t>
  </si>
  <si>
    <t>1.6.4</t>
  </si>
  <si>
    <t>To profit sharing bonds</t>
  </si>
  <si>
    <t>1.6.5</t>
  </si>
  <si>
    <t>To holders of profit and loss sharing certificates</t>
  </si>
  <si>
    <t xml:space="preserve">1.7 </t>
  </si>
  <si>
    <t>DIVIDENDS TO PERSONNEL (-)</t>
  </si>
  <si>
    <t>1.8</t>
  </si>
  <si>
    <t>DIVIDENDS TO BOARD OF DIRECTORS (-)</t>
  </si>
  <si>
    <t>1.9</t>
  </si>
  <si>
    <t>SECOND DIVIDEND TO SHAREHOLDERS (-)</t>
  </si>
  <si>
    <t>1.9.1</t>
  </si>
  <si>
    <t>1.9.2</t>
  </si>
  <si>
    <t>1.9.3</t>
  </si>
  <si>
    <t>To owners of redeeemed shares</t>
  </si>
  <si>
    <t>1.9.4</t>
  </si>
  <si>
    <t>1.9.5</t>
  </si>
  <si>
    <t>1.10</t>
  </si>
  <si>
    <t>SECOND LEGAL RESERVES (-)</t>
  </si>
  <si>
    <t>1.11</t>
  </si>
  <si>
    <t xml:space="preserve">STATUS RESERVES (-) </t>
  </si>
  <si>
    <t>1.12</t>
  </si>
  <si>
    <t>EXTRAORDINARY RESERVES</t>
  </si>
  <si>
    <t>1.13</t>
  </si>
  <si>
    <t>OTHER RESERVES</t>
  </si>
  <si>
    <t>1.14</t>
  </si>
  <si>
    <t>SPECIAL FUNDS</t>
  </si>
  <si>
    <t>DISTRIBUTION OF RESERVES</t>
  </si>
  <si>
    <t>APPROPRIATED RESERVES</t>
  </si>
  <si>
    <t xml:space="preserve">SECOND LEGAL RESERVES (-) </t>
  </si>
  <si>
    <t>DIVIDENDS TO SHAREHOLDERS (-)</t>
  </si>
  <si>
    <t>2.3.1</t>
  </si>
  <si>
    <t>2.3.2</t>
  </si>
  <si>
    <t>2.3.3</t>
  </si>
  <si>
    <t>2.3.4</t>
  </si>
  <si>
    <t>2.3.5</t>
  </si>
  <si>
    <t xml:space="preserve">III. </t>
  </si>
  <si>
    <r>
      <t xml:space="preserve">EARNINGS PER SHARE </t>
    </r>
    <r>
      <rPr>
        <sz val="12"/>
        <color indexed="8"/>
        <rFont val="Times New Roman"/>
        <family val="1"/>
      </rPr>
      <t>(per YTL'000 face value each)</t>
    </r>
  </si>
  <si>
    <t>TO OWNERS OF ORDINARY SHARES (per YTL'000 face value each)</t>
  </si>
  <si>
    <t>TO OWNERS OF ORDINARY SHARES (%)</t>
  </si>
  <si>
    <t>TO OWNERS OF PRIVILEGED SHARES</t>
  </si>
  <si>
    <t>TO OWNERS OF PRIVILEGED SHARES (%)</t>
  </si>
  <si>
    <t xml:space="preserve">IV. </t>
  </si>
  <si>
    <t>DIVIDEND PER SHARE</t>
  </si>
  <si>
    <t xml:space="preserve">4.1 </t>
  </si>
  <si>
    <t>4.4</t>
  </si>
  <si>
    <t>Share capital commitments to associates and affiliates</t>
  </si>
  <si>
    <r>
      <t>PRIOR PERIOD</t>
    </r>
    <r>
      <rPr>
        <b/>
        <sz val="9"/>
        <rFont val="Times New Roman"/>
        <family val="1"/>
      </rPr>
      <t xml:space="preserve"> (**)</t>
    </r>
  </si>
  <si>
    <t>(**) Corrections to prior periods disclosed in Note 3.24 are not reflected.</t>
  </si>
  <si>
    <t>(*)   Decision regarding to the 2015 profit distribution will be held at General Assembly meeting.</t>
  </si>
  <si>
    <t>FINANCIAL ASSETS (Net)</t>
  </si>
  <si>
    <t>Cash and Cash Equivalents</t>
  </si>
  <si>
    <t>Cash and Balances with Central Bank</t>
  </si>
  <si>
    <t>5.1.2</t>
  </si>
  <si>
    <t>Banks</t>
  </si>
  <si>
    <t>Government Securities</t>
  </si>
  <si>
    <t>Equity Securities</t>
  </si>
  <si>
    <t>Other Financial Assets</t>
  </si>
  <si>
    <t>1.3.1</t>
  </si>
  <si>
    <t>1.3.2</t>
  </si>
  <si>
    <t>1.3.3</t>
  </si>
  <si>
    <t>5.1.3</t>
  </si>
  <si>
    <t>1.4.1</t>
  </si>
  <si>
    <t>1.4.2</t>
  </si>
  <si>
    <t>Derivative Financial Assets</t>
  </si>
  <si>
    <t>Derivative Financial Assets Measured at FVTPL</t>
  </si>
  <si>
    <t>Derivative Financial Assets Measured at FVOCI</t>
  </si>
  <si>
    <t>5.1.4</t>
  </si>
  <si>
    <t>Expected Credit Losses (-)</t>
  </si>
  <si>
    <t>Lease Receivables</t>
  </si>
  <si>
    <t>5.1.8</t>
  </si>
  <si>
    <t>5.1.9</t>
  </si>
  <si>
    <t>ASSETS HELD FOR SALE AND ASSETS OF DISCONTINUED OPERATIONS (Net)</t>
  </si>
  <si>
    <t>5.1.10</t>
  </si>
  <si>
    <t>Associates (Net)</t>
  </si>
  <si>
    <t>Associates Consolidated Under Equity Accounting</t>
  </si>
  <si>
    <t>Unconsolidated Associates</t>
  </si>
  <si>
    <t xml:space="preserve">Subsidiaries  (Net) </t>
  </si>
  <si>
    <t>Joint Ventures (Net)</t>
  </si>
  <si>
    <t>4.3.1</t>
  </si>
  <si>
    <t>Joint-Ventures Consolidated Under Equity Accounting</t>
  </si>
  <si>
    <t>4.3.2</t>
  </si>
  <si>
    <t>Unconsolidated Joint-Ventures</t>
  </si>
  <si>
    <t>TANGIBLE ASSETS (Net)</t>
  </si>
  <si>
    <t>CURRENT TAX ASSET</t>
  </si>
  <si>
    <t>5.1.14</t>
  </si>
  <si>
    <t>DEFERRED TAX ASSET</t>
  </si>
  <si>
    <t>5.1.15</t>
  </si>
  <si>
    <t>SECURITIES ISSUED (NET)</t>
  </si>
  <si>
    <t>FINANCIAL LIABILITIES MEASURED AT FVTPL</t>
  </si>
  <si>
    <t>DERIVATIVE FINANCIAL LIABILITIES</t>
  </si>
  <si>
    <t>7.1</t>
  </si>
  <si>
    <t>Derivative Financial Liabilities Measured at FVTPL</t>
  </si>
  <si>
    <t>7.2</t>
  </si>
  <si>
    <t>Derivative Financial Liabilities Measured at FVOCI</t>
  </si>
  <si>
    <t>CURRENT TAX LIABILITY</t>
  </si>
  <si>
    <t>DEFERRED TAX LIABILITY</t>
  </si>
  <si>
    <t>LIABILITIES FOR ASSETS HELD FOR SALE AND ASSETS OF DISCONTINUED OPERATIONS (Net)</t>
  </si>
  <si>
    <t>Borrowings</t>
  </si>
  <si>
    <t>Other Debt Instruments</t>
  </si>
  <si>
    <t>OTHER LIABILITIES</t>
  </si>
  <si>
    <t>16.5</t>
  </si>
  <si>
    <t>16.5.1</t>
  </si>
  <si>
    <t>16.5.2</t>
  </si>
  <si>
    <t>16.5.3</t>
  </si>
  <si>
    <t>16.5.4</t>
  </si>
  <si>
    <t>Other Profit Reserves</t>
  </si>
  <si>
    <t>16.6</t>
  </si>
  <si>
    <t>16.6.1</t>
  </si>
  <si>
    <t>16.6.2</t>
  </si>
  <si>
    <t>Financial assets measured at FVTPL</t>
  </si>
  <si>
    <t>Financial assets measured at FVOCI</t>
  </si>
  <si>
    <t>Financial assets measured at amortised cost</t>
  </si>
  <si>
    <t>PERSONNEL EXPENSES (-)</t>
  </si>
  <si>
    <t>EXPECTED CREDIT LOSSES (-)</t>
  </si>
  <si>
    <t>INCOME/LOSS FROM INVESTMENTS UNDER EQUITY ACCOUNTING</t>
  </si>
  <si>
    <t>Deferred tax charge (+)</t>
  </si>
  <si>
    <t>Deferred tax credit (-)</t>
  </si>
  <si>
    <t>Income from sale of associates, subsidiaries and joint-ventures</t>
  </si>
  <si>
    <t>20.1</t>
  </si>
  <si>
    <t>20.2</t>
  </si>
  <si>
    <t>Expenses on sale of associates, subsidiaries and joint-ventures</t>
  </si>
  <si>
    <t>20.3</t>
  </si>
  <si>
    <t>XXIV.</t>
  </si>
  <si>
    <t>1 January 2018-</t>
  </si>
  <si>
    <t>Net (increase) decrease in financial assets measured at FVTPL</t>
  </si>
  <si>
    <t>Cash paid for purchase of financial assets measured at FVOCI</t>
  </si>
  <si>
    <t>Cash obtained from sale of financial assets measured at FVOCI</t>
  </si>
  <si>
    <t>Cash paid for purchase of financial assets measured at amortised cost</t>
  </si>
  <si>
    <t>Cash obtained from sale of financial assets measured at amortised cost</t>
  </si>
  <si>
    <t>Effect of translation differences on cash and cash equivalents</t>
  </si>
  <si>
    <t xml:space="preserve">1 January 2018 - </t>
  </si>
  <si>
    <t>CURRENT PERIOD PROFIT/LOSS</t>
  </si>
  <si>
    <t>OTHER COMPREHENSIVE INCOME</t>
  </si>
  <si>
    <t>Other Income/Expense Items not to be Recycled to Profit or Loss</t>
  </si>
  <si>
    <t>Revaluation Surplus on Tangible Assets</t>
  </si>
  <si>
    <t>Revaluation Surplus on Intangible Assets</t>
  </si>
  <si>
    <t>Defined Benefit Plans' Actuarial Gains/Losses</t>
  </si>
  <si>
    <t>2.1.4</t>
  </si>
  <si>
    <t>2.1.5</t>
  </si>
  <si>
    <t>Deferred Taxes on Other Comprehensive Income not to be Recycled to Profit or Loss</t>
  </si>
  <si>
    <t>Other Income/Expense Items to be Recycled to Profit or Loss</t>
  </si>
  <si>
    <t xml:space="preserve">Translation Differences </t>
  </si>
  <si>
    <t>Income/Expenses from Valuation and/or Reclassification of Financial Assets Measured at FVOCI</t>
  </si>
  <si>
    <t>Gains/losses from Cash Flow Hedges</t>
  </si>
  <si>
    <t>2.2.4</t>
  </si>
  <si>
    <t>Gains/Losses on Hedges of Net Investments in Foreign Operations</t>
  </si>
  <si>
    <t>2.2.5</t>
  </si>
  <si>
    <t>2.2.6</t>
  </si>
  <si>
    <t>Deferred Taxes on Other Comprehensive Income to be Recycled to Profit or Loss</t>
  </si>
  <si>
    <t>TOTAL COMPREHENSIVE INCOME (I+II)</t>
  </si>
  <si>
    <t>Paid-in Capital</t>
  </si>
  <si>
    <t>Share Premium</t>
  </si>
  <si>
    <t>Share Cancellation Profits</t>
  </si>
  <si>
    <t>Other Capital Reserves</t>
  </si>
  <si>
    <t>Profit Reserves</t>
  </si>
  <si>
    <t>Prior Periods' Profit/Loss</t>
  </si>
  <si>
    <t>Current Period's Net Profit/Loss</t>
  </si>
  <si>
    <t>Total Shareholders' Equity</t>
  </si>
  <si>
    <t>Revaluation surplus on tangible and intangible assets</t>
  </si>
  <si>
    <t>Translation Differences</t>
  </si>
  <si>
    <t xml:space="preserve">Income/Expenses from Valuation and/or Reclassification of Financial Assets Measured at FVOCI </t>
  </si>
  <si>
    <t>Balances at Beginning of Period</t>
  </si>
  <si>
    <t>Effect of Corrections</t>
  </si>
  <si>
    <t>Effect of Changes in Accounting Policies</t>
  </si>
  <si>
    <t>Adjusted Balances at Beginning of Period (I+II)</t>
  </si>
  <si>
    <t>Total Comprehensive Income</t>
  </si>
  <si>
    <t>Capital Increase in Cash</t>
  </si>
  <si>
    <t>Capital Increase from Internal Sources</t>
  </si>
  <si>
    <t>Capital Reserves from Inflation Adjustments to Paid-in Capital</t>
  </si>
  <si>
    <t>Convertible Bonds</t>
  </si>
  <si>
    <t>Subordinated Liabilities</t>
  </si>
  <si>
    <t>Others Changes</t>
  </si>
  <si>
    <t>Profit Distribution</t>
  </si>
  <si>
    <t>11.1</t>
  </si>
  <si>
    <t>Dividends</t>
  </si>
  <si>
    <t>11.2</t>
  </si>
  <si>
    <t>Transfers to Reserves</t>
  </si>
  <si>
    <t>11.3</t>
  </si>
  <si>
    <t>Balances at end of the period (III+IV…+X+XI)</t>
  </si>
  <si>
    <t>1 January 2018</t>
  </si>
  <si>
    <t>Collections from previously written-off receivables</t>
  </si>
  <si>
    <t>Cash payments to personnel and service suppliers</t>
  </si>
  <si>
    <t>Net (increase) decrease in due from banks</t>
  </si>
  <si>
    <t>Net increase/(decrease) in cash and cash equivalents (I+II+III+IV)</t>
  </si>
  <si>
    <t>Cash and cash equivalents at end of period (V+VI)</t>
  </si>
  <si>
    <t>5.1.16</t>
  </si>
  <si>
    <t>Money Market Placements</t>
  </si>
  <si>
    <t>Financial Assets Measured at Fair Value through Other Comprehensive Income (FVOCI)</t>
  </si>
  <si>
    <t>Asset Held for Resale</t>
  </si>
  <si>
    <t>Assets of Discontinued Operations</t>
  </si>
  <si>
    <t>Unconsolidated Financial Investments in Subsidiaries</t>
  </si>
  <si>
    <t>Unconsolidated Non-Financial Investments in Subsidiaries</t>
  </si>
  <si>
    <t>MONEY MARKET FUNDS</t>
  </si>
  <si>
    <t>Asset Backed Securities</t>
  </si>
  <si>
    <t>Borrowers' Funds</t>
  </si>
  <si>
    <t>Restructuring Reserves</t>
  </si>
  <si>
    <t>Reserve for Employee Benefits</t>
  </si>
  <si>
    <t>Insurance Technical Provisions (Net)</t>
  </si>
  <si>
    <t>Other Provisions</t>
  </si>
  <si>
    <t>Asset Held for Sale</t>
  </si>
  <si>
    <t>Capital Reserves</t>
  </si>
  <si>
    <t>Legal Reserves</t>
  </si>
  <si>
    <t>Status Reserves</t>
  </si>
  <si>
    <t>Extraordinary Reserves</t>
  </si>
  <si>
    <t>Profit/Loss</t>
  </si>
  <si>
    <t>5.3.1</t>
  </si>
  <si>
    <t>NET FEES AND COMMISSIONS INCOME/EXPENSES</t>
  </si>
  <si>
    <t>Trading account income/losses</t>
  </si>
  <si>
    <t>Income/losses from derivative financial instruments</t>
  </si>
  <si>
    <t>Foreign exchange gains/losses</t>
  </si>
  <si>
    <t>PROVISION FOR TAXES OF CONTINUED OPERATIONS (±)</t>
  </si>
  <si>
    <t>Financial Assets Measured at Fair Value through Profit/Loss (FVTPL)</t>
  </si>
  <si>
    <t>Other Comprehensive Income/Expense Items not to be Recycled to Profit or Loss</t>
  </si>
  <si>
    <t>Other Comprehensive Income/Expense Items to be Recycled to Profit or Loss</t>
  </si>
  <si>
    <t>Statement of Profit or Loss and Other Comprehensive Income</t>
  </si>
  <si>
    <t>Net (increase) decrease in financial liabilities measured at FVTPL</t>
  </si>
  <si>
    <t>PRIOR PERIOD</t>
  </si>
  <si>
    <t>5.7.9</t>
  </si>
  <si>
    <t>Statement of Profit or Loss</t>
  </si>
  <si>
    <t>Cash paid for purchase of associates, subsidiaries and joint-ventures</t>
  </si>
  <si>
    <t>Cash obtained from sale of associates, subsidiaries and joint-ventures</t>
  </si>
  <si>
    <t>7.3</t>
  </si>
  <si>
    <t>31 December 2018</t>
  </si>
  <si>
    <t>(*) Decision regarding the 2018 profit distribution will be held at General Assembly meeting.</t>
  </si>
  <si>
    <t>At 31 March 2019</t>
  </si>
  <si>
    <t>31 March 2019</t>
  </si>
  <si>
    <t>31 March 2018</t>
  </si>
  <si>
    <t xml:space="preserve">1 January 2019 - </t>
  </si>
  <si>
    <t>1 January 2019</t>
  </si>
  <si>
    <t>1 January 2019-</t>
  </si>
  <si>
    <t>FINANCIAL ASSETS MEASURED AT AMORTIZED COST</t>
  </si>
  <si>
    <t>5.1.12</t>
  </si>
  <si>
    <t>Other Financial Assets Measured at Amortised Cost</t>
  </si>
  <si>
    <t>5.1.11</t>
  </si>
  <si>
    <t>OTHER ASSETS (Net)</t>
  </si>
  <si>
    <t>Lease interest expense</t>
  </si>
  <si>
    <t>OTHER PROVISIONS (-)</t>
  </si>
  <si>
    <t>18.1</t>
  </si>
  <si>
    <t>18.2</t>
  </si>
  <si>
    <t>18.3</t>
  </si>
  <si>
    <t>21.1</t>
  </si>
  <si>
    <t>21.2</t>
  </si>
  <si>
    <t>21.3</t>
  </si>
  <si>
    <t>23.1</t>
  </si>
  <si>
    <t>23.2</t>
  </si>
  <si>
    <t>23.3</t>
  </si>
  <si>
    <t>XXV.</t>
  </si>
  <si>
    <t>TOTAL OPERATING PROFIT (III+IV+V+VI+VII)</t>
  </si>
  <si>
    <t>NET OPERATING PROFIT/LOSS (VIII-IX-X-XI-XII)</t>
  </si>
  <si>
    <t>OPERATING PROFIT/LOSS BEFORE TAXES (XIII+...+XVI)</t>
  </si>
  <si>
    <t>NET OPERATING PROFIT/LOSS AFTER TAXES (XVII±XVIII)</t>
  </si>
  <si>
    <t>NET PROFIT/LOSS (XIX+XXIV)</t>
  </si>
  <si>
    <t>NET PROFIT/LOSS AFTER TAXES ON DISCONTINUED OPERATIONS (XXII±XXIII)</t>
  </si>
  <si>
    <t>PROFIT/LOSS BEFORE TAXES ON DISCONTINUED OPERATIONS (XX-XXI)</t>
  </si>
  <si>
    <t>PREVIOUS PERIOD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</si>
  <si>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</si>
  <si>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</si>
  <si>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</si>
  <si>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</si>
  <si>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</si>
  <si>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</si>
  <si>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</si>
  <si>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</si>
  <si>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5.4.10</t>
  </si>
  <si>
    <t>5.4.9</t>
  </si>
  <si>
    <t>5.4.11</t>
  </si>
  <si>
    <t>5.3.2</t>
  </si>
  <si>
    <t>5.2.1</t>
  </si>
  <si>
    <t>5.2.2</t>
  </si>
  <si>
    <t>5.2.4</t>
  </si>
  <si>
    <t>5.2.5</t>
  </si>
  <si>
    <t>5.2.7</t>
  </si>
  <si>
    <t>5.2.8</t>
  </si>
  <si>
    <t>5.2.9</t>
  </si>
  <si>
    <t>5.2.10</t>
  </si>
  <si>
    <t>5.2.11</t>
  </si>
  <si>
    <t>5.2.12</t>
  </si>
  <si>
    <t>5.2.13</t>
  </si>
  <si>
    <t>5.1.5</t>
  </si>
  <si>
    <t>5.1.6</t>
  </si>
  <si>
    <t>5.1.7</t>
  </si>
  <si>
    <t>5.1.13</t>
  </si>
  <si>
    <t>5.1.1</t>
  </si>
  <si>
    <t>INVESTMENTS IN ASSOCIATES,SUBSIDIARIES AND JOINT VENTURES</t>
  </si>
  <si>
    <t>For the period ended at 31 March 2019</t>
  </si>
  <si>
    <t xml:space="preserve">            INCOME AND EXPENSE ITEMS</t>
  </si>
  <si>
    <t>STATEMENT OF PROFIT OR LOSS AND OTHER COMPREHENSIVE INCOME</t>
  </si>
  <si>
    <t>(01/01/2018-31/03/2018)</t>
  </si>
  <si>
    <t>(01/01/2019-31/03/2019)</t>
  </si>
  <si>
    <t>5.2.3</t>
  </si>
  <si>
    <t>5.2.6</t>
  </si>
  <si>
    <t>5.5</t>
  </si>
  <si>
    <t>5.6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</si>
</sst>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dd\ mmmm\ yyyy"/>
    <numFmt numFmtId="166" formatCode="#,##0_);\(#,##0\);_(* &quot;-&quot;_)"/>
    <numFmt numFmtId="167" formatCode="_(* #,##0_);_(* \(#,##0\);_(* &quot;-&quot;??_);_(@_)"/>
    <numFmt numFmtId="168" formatCode="#,##0;[Red]\-#,##0"/>
    <numFmt numFmtId="169" formatCode="#,##0.000"/>
    <numFmt numFmtId="170" formatCode="0.0"/>
    <numFmt numFmtId="171" formatCode="0.0%"/>
    <numFmt numFmtId="172" formatCode="_(* #,##0.00000_);_(* \(#,##0.00000\);_(* &quot;-&quot;_);_(@_)"/>
    <numFmt numFmtId="173" formatCode="#,##0.00000"/>
  </numFmts>
  <fonts count="116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 Tur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b/>
      <sz val="11"/>
      <name val="Times New Roman Tur"/>
      <family val="1"/>
    </font>
    <font>
      <sz val="16"/>
      <name val="Times New Roman"/>
      <family val="1"/>
    </font>
    <font>
      <sz val="16"/>
      <name val="MS Sans Serif"/>
      <family val="2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4"/>
      <name val="Times New Roman TUR"/>
      <family val="1"/>
    </font>
    <font>
      <b/>
      <i/>
      <sz val="21"/>
      <name val="Times New Roman"/>
      <family val="1"/>
    </font>
    <font>
      <i/>
      <sz val="21"/>
      <name val="Times New Roman"/>
      <family val="1"/>
    </font>
    <font>
      <i/>
      <sz val="20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MS Sans Serif"/>
      <family val="2"/>
    </font>
    <font>
      <sz val="14"/>
      <name val="Times New Roman"/>
      <family val="1"/>
    </font>
    <font>
      <sz val="12"/>
      <name val="MS Sans Serif"/>
      <family val="2"/>
    </font>
    <font>
      <sz val="10"/>
      <color indexed="8"/>
      <name val="MS Sans Serif"/>
      <family val="2"/>
    </font>
    <font>
      <sz val="2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 Tur"/>
      <family val="0"/>
    </font>
    <font>
      <b/>
      <sz val="18"/>
      <name val="Times New Roman"/>
      <family val="1"/>
    </font>
    <font>
      <sz val="21"/>
      <name val="Times New Roman"/>
      <family val="1"/>
    </font>
    <font>
      <b/>
      <sz val="22"/>
      <name val="MS Sans Serif"/>
      <family val="2"/>
    </font>
    <font>
      <sz val="25"/>
      <name val="MS Sans Serif"/>
      <family val="2"/>
    </font>
    <font>
      <sz val="9"/>
      <name val="Times New Roman"/>
      <family val="1"/>
    </font>
    <font>
      <sz val="13"/>
      <name val="Times New Roman"/>
      <family val="1"/>
    </font>
    <font>
      <sz val="14"/>
      <name val="MS Sans Serif"/>
      <family val="2"/>
    </font>
    <font>
      <b/>
      <sz val="9"/>
      <name val="Times New Roman"/>
      <family val="1"/>
    </font>
    <font>
      <b/>
      <sz val="12"/>
      <color indexed="8"/>
      <name val="Times New Roman TUR"/>
      <family val="1"/>
    </font>
    <font>
      <sz val="12"/>
      <color indexed="8"/>
      <name val="Times New Roman Tur"/>
      <family val="1"/>
    </font>
    <font>
      <b/>
      <sz val="12"/>
      <color indexed="8"/>
      <name val="Times New Roman Tur"/>
      <family val="0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8"/>
      <color indexed="8"/>
      <name val="Times New Roman"/>
      <family val="1"/>
    </font>
    <font>
      <b/>
      <sz val="25"/>
      <color indexed="8"/>
      <name val="Times New Roman"/>
      <family val="1"/>
    </font>
    <font>
      <sz val="10"/>
      <color indexed="9"/>
      <name val="Times New Roman"/>
      <family val="1"/>
    </font>
    <font>
      <i/>
      <sz val="16"/>
      <name val="Times New Roman"/>
      <family val="1"/>
    </font>
    <font>
      <b/>
      <sz val="16"/>
      <name val="Times New Roman"/>
      <family val="1"/>
    </font>
    <font>
      <sz val="16"/>
      <name val="Times New Roman Tur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MS Sans Serif"/>
      <family val="2"/>
    </font>
    <font>
      <sz val="20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 TUR"/>
      <family val="1"/>
    </font>
    <font>
      <sz val="12"/>
      <color theme="1"/>
      <name val="Times New Roman Tur"/>
      <family val="1"/>
    </font>
    <font>
      <b/>
      <sz val="12"/>
      <color theme="1"/>
      <name val="Times New Roman Tur"/>
      <family val="0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hair"/>
      <top/>
      <bottom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thin"/>
    </border>
    <border>
      <left style="hair"/>
      <right/>
      <top style="thin"/>
      <bottom/>
    </border>
    <border>
      <left/>
      <right/>
      <top style="hair"/>
      <bottom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thin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hair"/>
      <top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" applyNumberFormat="0" applyFill="0" applyAlignment="0" applyProtection="0"/>
    <xf numFmtId="0" fontId="95" fillId="0" borderId="2" applyNumberFormat="0" applyFill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8" fillId="20" borderId="5" applyNumberFormat="0" applyAlignment="0" applyProtection="0"/>
    <xf numFmtId="0" fontId="99" fillId="21" borderId="6" applyNumberFormat="0" applyAlignment="0" applyProtection="0"/>
    <xf numFmtId="0" fontId="100" fillId="20" borderId="6" applyNumberFormat="0" applyAlignment="0" applyProtection="0"/>
    <xf numFmtId="0" fontId="101" fillId="22" borderId="7" applyNumberFormat="0" applyAlignment="0" applyProtection="0"/>
    <xf numFmtId="0" fontId="102" fillId="23" borderId="0" applyNumberFormat="0" applyBorder="0" applyAlignment="0" applyProtection="0"/>
    <xf numFmtId="0" fontId="103" fillId="24" borderId="0" applyNumberFormat="0" applyBorder="0" applyAlignment="0" applyProtection="0"/>
    <xf numFmtId="0" fontId="6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10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91" fillId="27" borderId="0" applyNumberFormat="0" applyBorder="0" applyAlignment="0" applyProtection="0"/>
    <xf numFmtId="0" fontId="91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30" borderId="0" applyNumberFormat="0" applyBorder="0" applyAlignment="0" applyProtection="0"/>
    <xf numFmtId="0" fontId="91" fillId="31" borderId="0" applyNumberFormat="0" applyBorder="0" applyAlignment="0" applyProtection="0"/>
    <xf numFmtId="0" fontId="9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center" vertical="justify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 vertical="justify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16" fontId="5" fillId="0" borderId="0" xfId="0" applyNumberFormat="1" applyFont="1" applyBorder="1" applyAlignment="1" quotePrefix="1">
      <alignment/>
    </xf>
    <xf numFmtId="0" fontId="0" fillId="0" borderId="10" xfId="0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66" fontId="8" fillId="0" borderId="14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/>
    </xf>
    <xf numFmtId="0" fontId="35" fillId="0" borderId="10" xfId="0" applyFont="1" applyFill="1" applyBorder="1" applyAlignment="1">
      <alignment horizontal="left" vertical="justify"/>
    </xf>
    <xf numFmtId="0" fontId="39" fillId="0" borderId="0" xfId="0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31" fillId="0" borderId="0" xfId="0" applyFont="1" applyFill="1" applyAlignment="1">
      <alignment horizontal="left" vertical="justify"/>
    </xf>
    <xf numFmtId="0" fontId="17" fillId="0" borderId="13" xfId="0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43" fillId="0" borderId="0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0" fontId="7" fillId="0" borderId="0" xfId="0" applyFont="1" applyBorder="1" applyAlignment="1">
      <alignment/>
    </xf>
    <xf numFmtId="0" fontId="8" fillId="0" borderId="17" xfId="48" applyFont="1" applyFill="1" applyBorder="1" applyAlignment="1">
      <alignment horizontal="center" vertical="center"/>
      <protection/>
    </xf>
    <xf numFmtId="0" fontId="8" fillId="0" borderId="18" xfId="48" applyFont="1" applyBorder="1" applyAlignment="1">
      <alignment horizontal="center" vertical="center"/>
      <protection/>
    </xf>
    <xf numFmtId="0" fontId="7" fillId="0" borderId="10" xfId="0" applyFont="1" applyBorder="1" applyAlignment="1">
      <alignment/>
    </xf>
    <xf numFmtId="0" fontId="9" fillId="0" borderId="18" xfId="0" applyFont="1" applyBorder="1" applyAlignment="1">
      <alignment horizontal="justify" vertical="justify" wrapText="1"/>
    </xf>
    <xf numFmtId="166" fontId="9" fillId="0" borderId="18" xfId="0" applyNumberFormat="1" applyFont="1" applyFill="1" applyBorder="1" applyAlignment="1">
      <alignment horizontal="right"/>
    </xf>
    <xf numFmtId="166" fontId="9" fillId="0" borderId="19" xfId="0" applyNumberFormat="1" applyFont="1" applyBorder="1" applyAlignment="1">
      <alignment horizontal="right"/>
    </xf>
    <xf numFmtId="0" fontId="29" fillId="0" borderId="10" xfId="0" applyFont="1" applyBorder="1" applyAlignment="1">
      <alignment/>
    </xf>
    <xf numFmtId="0" fontId="11" fillId="0" borderId="0" xfId="0" applyFont="1" applyBorder="1" applyAlignment="1">
      <alignment horizontal="justify" vertical="justify"/>
    </xf>
    <xf numFmtId="0" fontId="36" fillId="0" borderId="16" xfId="48" applyFont="1" applyBorder="1" applyAlignment="1">
      <alignment horizontal="justify" vertical="justify" wrapText="1"/>
      <protection/>
    </xf>
    <xf numFmtId="166" fontId="29" fillId="0" borderId="16" xfId="0" applyNumberFormat="1" applyFont="1" applyFill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0" xfId="0" applyFont="1" applyBorder="1" applyAlignment="1" quotePrefix="1">
      <alignment horizontal="justify" vertical="justify"/>
    </xf>
    <xf numFmtId="0" fontId="37" fillId="0" borderId="16" xfId="48" applyFont="1" applyBorder="1" applyAlignment="1">
      <alignment horizontal="justify" vertical="justify" wrapText="1"/>
      <protection/>
    </xf>
    <xf numFmtId="3" fontId="37" fillId="0" borderId="16" xfId="0" applyNumberFormat="1" applyFont="1" applyFill="1" applyBorder="1" applyAlignment="1">
      <alignment horizontal="right" vertical="top" wrapText="1"/>
    </xf>
    <xf numFmtId="0" fontId="49" fillId="0" borderId="0" xfId="0" applyFont="1" applyBorder="1" applyAlignment="1" quotePrefix="1">
      <alignment horizontal="justify" vertical="justify"/>
    </xf>
    <xf numFmtId="166" fontId="9" fillId="0" borderId="16" xfId="0" applyNumberFormat="1" applyFont="1" applyFill="1" applyBorder="1" applyAlignment="1">
      <alignment/>
    </xf>
    <xf numFmtId="0" fontId="8" fillId="0" borderId="0" xfId="0" applyFont="1" applyBorder="1" applyAlignment="1">
      <alignment horizontal="justify" vertical="justify"/>
    </xf>
    <xf numFmtId="167" fontId="9" fillId="0" borderId="16" xfId="55" applyNumberFormat="1" applyFont="1" applyFill="1" applyBorder="1" applyAlignment="1">
      <alignment/>
    </xf>
    <xf numFmtId="0" fontId="36" fillId="0" borderId="16" xfId="48" applyFont="1" applyBorder="1" applyAlignment="1">
      <alignment horizontal="justify" vertical="justify"/>
      <protection/>
    </xf>
    <xf numFmtId="166" fontId="36" fillId="0" borderId="16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 horizontal="right" vertical="top" wrapText="1"/>
    </xf>
    <xf numFmtId="166" fontId="37" fillId="0" borderId="16" xfId="0" applyNumberFormat="1" applyFont="1" applyBorder="1" applyAlignment="1">
      <alignment horizontal="right" vertical="top" wrapText="1"/>
    </xf>
    <xf numFmtId="0" fontId="9" fillId="0" borderId="16" xfId="48" applyFont="1" applyBorder="1" applyAlignment="1">
      <alignment horizontal="justify" vertical="justify"/>
      <protection/>
    </xf>
    <xf numFmtId="0" fontId="9" fillId="0" borderId="16" xfId="0" applyFont="1" applyBorder="1" applyAlignment="1">
      <alignment/>
    </xf>
    <xf numFmtId="166" fontId="9" fillId="0" borderId="12" xfId="0" applyNumberFormat="1" applyFont="1" applyBorder="1" applyAlignment="1">
      <alignment horizontal="right"/>
    </xf>
    <xf numFmtId="0" fontId="37" fillId="0" borderId="16" xfId="48" applyFont="1" applyFill="1" applyBorder="1" applyAlignment="1">
      <alignment horizontal="justify" vertical="justify" wrapText="1"/>
      <protection/>
    </xf>
    <xf numFmtId="166" fontId="9" fillId="0" borderId="16" xfId="0" applyNumberFormat="1" applyFont="1" applyFill="1" applyBorder="1" applyAlignment="1">
      <alignment horizontal="right" vertical="top" wrapText="1"/>
    </xf>
    <xf numFmtId="166" fontId="9" fillId="0" borderId="12" xfId="0" applyNumberFormat="1" applyFont="1" applyBorder="1" applyAlignment="1">
      <alignment horizontal="right" vertical="top" wrapText="1"/>
    </xf>
    <xf numFmtId="0" fontId="36" fillId="0" borderId="16" xfId="0" applyFont="1" applyBorder="1" applyAlignment="1">
      <alignment horizontal="justify" vertical="justify" wrapText="1"/>
    </xf>
    <xf numFmtId="0" fontId="9" fillId="0" borderId="11" xfId="0" applyFont="1" applyBorder="1" applyAlignment="1">
      <alignment/>
    </xf>
    <xf numFmtId="0" fontId="9" fillId="0" borderId="13" xfId="0" applyFont="1" applyBorder="1" applyAlignment="1" quotePrefix="1">
      <alignment horizontal="justify" vertical="justify"/>
    </xf>
    <xf numFmtId="0" fontId="37" fillId="0" borderId="20" xfId="48" applyFont="1" applyBorder="1" applyAlignment="1">
      <alignment horizontal="justify" vertical="justify" wrapText="1"/>
      <protection/>
    </xf>
    <xf numFmtId="0" fontId="9" fillId="0" borderId="0" xfId="0" applyFont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166" fontId="36" fillId="0" borderId="16" xfId="0" applyNumberFormat="1" applyFont="1" applyBorder="1" applyAlignment="1">
      <alignment horizontal="right" vertical="top" wrapText="1"/>
    </xf>
    <xf numFmtId="169" fontId="9" fillId="0" borderId="16" xfId="0" applyNumberFormat="1" applyFont="1" applyFill="1" applyBorder="1" applyAlignment="1">
      <alignment/>
    </xf>
    <xf numFmtId="0" fontId="50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1" fontId="9" fillId="0" borderId="14" xfId="0" applyNumberFormat="1" applyFont="1" applyFill="1" applyBorder="1" applyAlignment="1" quotePrefix="1">
      <alignment horizontal="center"/>
    </xf>
    <xf numFmtId="1" fontId="9" fillId="0" borderId="14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1" xfId="0" applyFont="1" applyFill="1" applyBorder="1" applyAlignment="1">
      <alignment horizontal="left"/>
    </xf>
    <xf numFmtId="166" fontId="8" fillId="0" borderId="15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 vertical="justify"/>
    </xf>
    <xf numFmtId="0" fontId="9" fillId="0" borderId="22" xfId="0" applyFont="1" applyFill="1" applyBorder="1" applyAlignment="1">
      <alignment horizontal="center" vertical="justify"/>
    </xf>
    <xf numFmtId="14" fontId="9" fillId="0" borderId="14" xfId="0" applyNumberFormat="1" applyFont="1" applyFill="1" applyBorder="1" applyAlignment="1" quotePrefix="1">
      <alignment horizont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1" xfId="0" applyFont="1" applyBorder="1" applyAlignment="1">
      <alignment/>
    </xf>
    <xf numFmtId="16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14" fontId="5" fillId="0" borderId="21" xfId="0" applyNumberFormat="1" applyFont="1" applyBorder="1" applyAlignment="1" quotePrefix="1">
      <alignment/>
    </xf>
    <xf numFmtId="0" fontId="0" fillId="0" borderId="21" xfId="0" applyBorder="1" applyAlignment="1">
      <alignment/>
    </xf>
    <xf numFmtId="16" fontId="5" fillId="0" borderId="21" xfId="0" applyNumberFormat="1" applyFont="1" applyBorder="1" applyAlignment="1" quotePrefix="1">
      <alignment/>
    </xf>
    <xf numFmtId="0" fontId="5" fillId="0" borderId="2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0" fillId="0" borderId="0" xfId="0" applyAlignment="1">
      <alignment horizontal="left" vertical="justify"/>
    </xf>
    <xf numFmtId="0" fontId="8" fillId="33" borderId="0" xfId="0" applyFont="1" applyFill="1" applyBorder="1" applyAlignment="1" applyProtection="1">
      <alignment/>
      <protection/>
    </xf>
    <xf numFmtId="0" fontId="107" fillId="0" borderId="0" xfId="0" applyFont="1" applyFill="1" applyBorder="1" applyAlignment="1">
      <alignment horizontal="left"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/>
    </xf>
    <xf numFmtId="0" fontId="107" fillId="0" borderId="0" xfId="0" applyFont="1" applyFill="1" applyBorder="1" applyAlignment="1" quotePrefix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vertical="top"/>
    </xf>
    <xf numFmtId="0" fontId="108" fillId="0" borderId="0" xfId="0" applyFont="1" applyFill="1" applyBorder="1" applyAlignment="1">
      <alignment horizontal="left" wrapText="1"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 quotePrefix="1">
      <alignment/>
    </xf>
    <xf numFmtId="0" fontId="108" fillId="0" borderId="0" xfId="0" applyFont="1" applyFill="1" applyBorder="1" applyAlignment="1">
      <alignment horizontal="left"/>
    </xf>
    <xf numFmtId="0" fontId="107" fillId="0" borderId="0" xfId="0" applyFont="1" applyFill="1" applyBorder="1" applyAlignment="1" quotePrefix="1">
      <alignment horizontal="left"/>
    </xf>
    <xf numFmtId="0" fontId="108" fillId="0" borderId="0" xfId="0" applyFont="1" applyFill="1" applyBorder="1" applyAlignment="1">
      <alignment/>
    </xf>
    <xf numFmtId="16" fontId="108" fillId="0" borderId="0" xfId="0" applyNumberFormat="1" applyFont="1" applyFill="1" applyBorder="1" applyAlignment="1" quotePrefix="1">
      <alignment horizontal="left"/>
    </xf>
    <xf numFmtId="16" fontId="107" fillId="0" borderId="0" xfId="0" applyNumberFormat="1" applyFont="1" applyFill="1" applyBorder="1" applyAlignment="1" quotePrefix="1">
      <alignment horizontal="left"/>
    </xf>
    <xf numFmtId="0" fontId="107" fillId="0" borderId="0" xfId="0" applyFont="1" applyFill="1" applyBorder="1" applyAlignment="1">
      <alignment horizontal="left"/>
    </xf>
    <xf numFmtId="0" fontId="107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108" fillId="0" borderId="13" xfId="0" applyFont="1" applyFill="1" applyBorder="1" applyAlignment="1">
      <alignment/>
    </xf>
    <xf numFmtId="0" fontId="107" fillId="0" borderId="13" xfId="0" applyFont="1" applyFill="1" applyBorder="1" applyAlignment="1">
      <alignment horizontal="left"/>
    </xf>
    <xf numFmtId="1" fontId="9" fillId="0" borderId="22" xfId="0" applyNumberFormat="1" applyFont="1" applyFill="1" applyBorder="1" applyAlignment="1" quotePrefix="1">
      <alignment horizontal="center"/>
    </xf>
    <xf numFmtId="0" fontId="109" fillId="0" borderId="0" xfId="0" applyFont="1" applyFill="1" applyBorder="1" applyAlignment="1">
      <alignment vertical="top"/>
    </xf>
    <xf numFmtId="0" fontId="109" fillId="0" borderId="0" xfId="0" applyFont="1" applyFill="1" applyBorder="1" applyAlignment="1">
      <alignment horizontal="left" vertical="top" wrapText="1"/>
    </xf>
    <xf numFmtId="0" fontId="109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/>
    </xf>
    <xf numFmtId="0" fontId="110" fillId="0" borderId="0" xfId="0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09" fillId="0" borderId="0" xfId="0" applyFont="1" applyFill="1" applyBorder="1" applyAlignment="1">
      <alignment horizontal="left" wrapText="1"/>
    </xf>
    <xf numFmtId="0" fontId="109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 quotePrefix="1">
      <alignment horizontal="left"/>
    </xf>
    <xf numFmtId="0" fontId="110" fillId="0" borderId="0" xfId="0" applyFont="1" applyFill="1" applyBorder="1" applyAlignment="1">
      <alignment horizontal="left"/>
    </xf>
    <xf numFmtId="16" fontId="111" fillId="0" borderId="0" xfId="0" applyNumberFormat="1" applyFont="1" applyFill="1" applyBorder="1" applyAlignment="1" quotePrefix="1">
      <alignment/>
    </xf>
    <xf numFmtId="0" fontId="111" fillId="0" borderId="0" xfId="0" applyFont="1" applyFill="1" applyBorder="1" applyAlignment="1">
      <alignment/>
    </xf>
    <xf numFmtId="0" fontId="107" fillId="0" borderId="0" xfId="0" applyFont="1" applyFill="1" applyBorder="1" applyAlignment="1">
      <alignment horizontal="left" vertical="top"/>
    </xf>
    <xf numFmtId="0" fontId="107" fillId="0" borderId="0" xfId="0" applyFont="1" applyFill="1" applyBorder="1" applyAlignment="1">
      <alignment vertical="center" wrapText="1"/>
    </xf>
    <xf numFmtId="16" fontId="110" fillId="0" borderId="0" xfId="0" applyNumberFormat="1" applyFont="1" applyFill="1" applyBorder="1" applyAlignment="1" quotePrefix="1">
      <alignment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 quotePrefix="1">
      <alignment vertical="center" wrapText="1"/>
    </xf>
    <xf numFmtId="0" fontId="110" fillId="0" borderId="0" xfId="0" applyFont="1" applyFill="1" applyBorder="1" applyAlignment="1">
      <alignment/>
    </xf>
    <xf numFmtId="0" fontId="110" fillId="0" borderId="0" xfId="0" applyFont="1" applyFill="1" applyBorder="1" applyAlignment="1">
      <alignment wrapText="1"/>
    </xf>
    <xf numFmtId="0" fontId="110" fillId="0" borderId="13" xfId="0" applyFont="1" applyFill="1" applyBorder="1" applyAlignment="1">
      <alignment/>
    </xf>
    <xf numFmtId="0" fontId="109" fillId="0" borderId="13" xfId="0" applyFont="1" applyFill="1" applyBorder="1" applyAlignment="1">
      <alignment horizontal="left"/>
    </xf>
    <xf numFmtId="166" fontId="107" fillId="0" borderId="14" xfId="0" applyNumberFormat="1" applyFont="1" applyFill="1" applyBorder="1" applyAlignment="1">
      <alignment/>
    </xf>
    <xf numFmtId="166" fontId="107" fillId="0" borderId="15" xfId="0" applyNumberFormat="1" applyFont="1" applyFill="1" applyBorder="1" applyAlignment="1">
      <alignment/>
    </xf>
    <xf numFmtId="166" fontId="108" fillId="0" borderId="14" xfId="0" applyNumberFormat="1" applyFont="1" applyFill="1" applyBorder="1" applyAlignment="1">
      <alignment/>
    </xf>
    <xf numFmtId="166" fontId="108" fillId="0" borderId="15" xfId="0" applyNumberFormat="1" applyFont="1" applyFill="1" applyBorder="1" applyAlignment="1">
      <alignment/>
    </xf>
    <xf numFmtId="166" fontId="107" fillId="0" borderId="15" xfId="0" applyNumberFormat="1" applyFont="1" applyFill="1" applyBorder="1" applyAlignment="1">
      <alignment/>
    </xf>
    <xf numFmtId="0" fontId="108" fillId="0" borderId="14" xfId="0" applyFont="1" applyFill="1" applyBorder="1" applyAlignment="1">
      <alignment/>
    </xf>
    <xf numFmtId="0" fontId="112" fillId="0" borderId="14" xfId="0" applyFont="1" applyFill="1" applyBorder="1" applyAlignment="1">
      <alignment/>
    </xf>
    <xf numFmtId="3" fontId="108" fillId="0" borderId="15" xfId="0" applyNumberFormat="1" applyFont="1" applyFill="1" applyBorder="1" applyAlignment="1">
      <alignment/>
    </xf>
    <xf numFmtId="166" fontId="107" fillId="0" borderId="22" xfId="0" applyNumberFormat="1" applyFont="1" applyFill="1" applyBorder="1" applyAlignment="1">
      <alignment/>
    </xf>
    <xf numFmtId="166" fontId="107" fillId="0" borderId="24" xfId="0" applyNumberFormat="1" applyFont="1" applyFill="1" applyBorder="1" applyAlignment="1">
      <alignment/>
    </xf>
    <xf numFmtId="3" fontId="112" fillId="0" borderId="14" xfId="0" applyNumberFormat="1" applyFont="1" applyFill="1" applyBorder="1" applyAlignment="1">
      <alignment/>
    </xf>
    <xf numFmtId="0" fontId="112" fillId="0" borderId="15" xfId="0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166" fontId="9" fillId="0" borderId="21" xfId="0" applyNumberFormat="1" applyFont="1" applyFill="1" applyBorder="1" applyAlignment="1">
      <alignment/>
    </xf>
    <xf numFmtId="166" fontId="9" fillId="0" borderId="21" xfId="0" applyNumberFormat="1" applyFont="1" applyFill="1" applyBorder="1" applyAlignment="1">
      <alignment/>
    </xf>
    <xf numFmtId="166" fontId="9" fillId="0" borderId="14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166" fontId="8" fillId="0" borderId="21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109" fillId="0" borderId="10" xfId="0" applyFont="1" applyFill="1" applyBorder="1" applyAlignment="1">
      <alignment/>
    </xf>
    <xf numFmtId="0" fontId="110" fillId="0" borderId="10" xfId="0" applyFont="1" applyFill="1" applyBorder="1" applyAlignment="1" quotePrefix="1">
      <alignment/>
    </xf>
    <xf numFmtId="0" fontId="109" fillId="0" borderId="10" xfId="0" applyFont="1" applyFill="1" applyBorder="1" applyAlignment="1">
      <alignment horizontal="left"/>
    </xf>
    <xf numFmtId="16" fontId="110" fillId="0" borderId="10" xfId="0" applyNumberFormat="1" applyFont="1" applyFill="1" applyBorder="1" applyAlignment="1" quotePrefix="1">
      <alignment/>
    </xf>
    <xf numFmtId="3" fontId="3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quotePrefix="1">
      <alignment horizontal="left"/>
    </xf>
    <xf numFmtId="0" fontId="17" fillId="0" borderId="0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/>
    </xf>
    <xf numFmtId="0" fontId="4" fillId="0" borderId="15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vertical="top"/>
    </xf>
    <xf numFmtId="0" fontId="43" fillId="0" borderId="0" xfId="0" applyFont="1" applyFill="1" applyBorder="1" applyAlignment="1">
      <alignment vertical="justify" wrapText="1"/>
    </xf>
    <xf numFmtId="164" fontId="109" fillId="0" borderId="15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2" fontId="43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 quotePrefix="1">
      <alignment horizontal="left"/>
    </xf>
    <xf numFmtId="164" fontId="111" fillId="0" borderId="15" xfId="0" applyNumberFormat="1" applyFont="1" applyFill="1" applyBorder="1" applyAlignment="1">
      <alignment/>
    </xf>
    <xf numFmtId="2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>
      <alignment vertical="justify" wrapText="1"/>
    </xf>
    <xf numFmtId="164" fontId="110" fillId="0" borderId="15" xfId="0" applyNumberFormat="1" applyFont="1" applyFill="1" applyBorder="1" applyAlignment="1">
      <alignment/>
    </xf>
    <xf numFmtId="170" fontId="43" fillId="0" borderId="0" xfId="0" applyNumberFormat="1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justify" wrapText="1"/>
    </xf>
    <xf numFmtId="164" fontId="111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0" fontId="16" fillId="0" borderId="13" xfId="0" applyFont="1" applyFill="1" applyBorder="1" applyAlignment="1" quotePrefix="1">
      <alignment/>
    </xf>
    <xf numFmtId="0" fontId="16" fillId="0" borderId="13" xfId="0" applyFont="1" applyFill="1" applyBorder="1" applyAlignment="1">
      <alignment/>
    </xf>
    <xf numFmtId="171" fontId="3" fillId="0" borderId="0" xfId="62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center" textRotation="180"/>
    </xf>
    <xf numFmtId="0" fontId="34" fillId="0" borderId="26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0" fontId="39" fillId="0" borderId="27" xfId="0" applyFont="1" applyFill="1" applyBorder="1" applyAlignment="1">
      <alignment horizontal="center"/>
    </xf>
    <xf numFmtId="166" fontId="37" fillId="0" borderId="14" xfId="0" applyNumberFormat="1" applyFont="1" applyFill="1" applyBorder="1" applyAlignment="1">
      <alignment/>
    </xf>
    <xf numFmtId="166" fontId="37" fillId="0" borderId="0" xfId="0" applyNumberFormat="1" applyFont="1" applyFill="1" applyBorder="1" applyAlignment="1">
      <alignment/>
    </xf>
    <xf numFmtId="166" fontId="37" fillId="0" borderId="21" xfId="0" applyNumberFormat="1" applyFont="1" applyFill="1" applyBorder="1" applyAlignment="1">
      <alignment/>
    </xf>
    <xf numFmtId="166" fontId="37" fillId="0" borderId="12" xfId="0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166" fontId="40" fillId="0" borderId="14" xfId="55" applyNumberFormat="1" applyFont="1" applyFill="1" applyBorder="1" applyAlignment="1">
      <alignment/>
    </xf>
    <xf numFmtId="166" fontId="40" fillId="0" borderId="0" xfId="55" applyNumberFormat="1" applyFont="1" applyFill="1" applyBorder="1" applyAlignment="1">
      <alignment/>
    </xf>
    <xf numFmtId="166" fontId="40" fillId="0" borderId="12" xfId="55" applyNumberFormat="1" applyFont="1" applyFill="1" applyBorder="1" applyAlignment="1">
      <alignment/>
    </xf>
    <xf numFmtId="0" fontId="40" fillId="0" borderId="27" xfId="0" applyFont="1" applyFill="1" applyBorder="1" applyAlignment="1">
      <alignment horizontal="center"/>
    </xf>
    <xf numFmtId="0" fontId="40" fillId="0" borderId="27" xfId="0" applyFont="1" applyFill="1" applyBorder="1" applyAlignment="1" quotePrefix="1">
      <alignment horizontal="center"/>
    </xf>
    <xf numFmtId="0" fontId="107" fillId="0" borderId="0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0" xfId="0" applyFont="1" applyFill="1" applyBorder="1" applyAlignment="1">
      <alignment horizontal="justify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107" fillId="0" borderId="10" xfId="0" applyFont="1" applyFill="1" applyBorder="1" applyAlignment="1" quotePrefix="1">
      <alignment horizontal="left" vertical="justify"/>
    </xf>
    <xf numFmtId="1" fontId="40" fillId="0" borderId="27" xfId="0" applyNumberFormat="1" applyFont="1" applyFill="1" applyBorder="1" applyAlignment="1" quotePrefix="1">
      <alignment horizontal="center"/>
    </xf>
    <xf numFmtId="0" fontId="41" fillId="0" borderId="27" xfId="0" applyFont="1" applyFill="1" applyBorder="1" applyAlignment="1">
      <alignment horizontal="center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0" fontId="108" fillId="0" borderId="21" xfId="0" applyFont="1" applyFill="1" applyBorder="1" applyAlignment="1">
      <alignment horizontal="justify" vertical="justify"/>
    </xf>
    <xf numFmtId="14" fontId="40" fillId="0" borderId="27" xfId="0" applyNumberFormat="1" applyFont="1" applyFill="1" applyBorder="1" applyAlignment="1" quotePrefix="1">
      <alignment horizontal="center"/>
    </xf>
    <xf numFmtId="0" fontId="40" fillId="0" borderId="28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48" applyFont="1" applyBorder="1">
      <alignment/>
      <protection/>
    </xf>
    <xf numFmtId="0" fontId="9" fillId="0" borderId="14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8" fillId="0" borderId="0" xfId="48" applyFont="1" applyBorder="1">
      <alignment/>
      <protection/>
    </xf>
    <xf numFmtId="0" fontId="26" fillId="0" borderId="0" xfId="0" applyFont="1" applyBorder="1" applyAlignment="1">
      <alignment/>
    </xf>
    <xf numFmtId="0" fontId="9" fillId="0" borderId="0" xfId="48" applyFont="1" applyBorder="1">
      <alignment/>
      <protection/>
    </xf>
    <xf numFmtId="0" fontId="9" fillId="0" borderId="0" xfId="0" applyFont="1" applyBorder="1" applyAlignment="1" quotePrefix="1">
      <alignment/>
    </xf>
    <xf numFmtId="14" fontId="9" fillId="0" borderId="0" xfId="0" applyNumberFormat="1" applyFont="1" applyBorder="1" applyAlignment="1" quotePrefix="1">
      <alignment/>
    </xf>
    <xf numFmtId="0" fontId="27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48" applyFont="1" applyFill="1" applyBorder="1">
      <alignment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28" fillId="0" borderId="0" xfId="48" applyFont="1" applyBorder="1">
      <alignment/>
      <protection/>
    </xf>
    <xf numFmtId="0" fontId="7" fillId="0" borderId="11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48" applyFont="1" applyBorder="1">
      <alignment/>
      <protection/>
    </xf>
    <xf numFmtId="14" fontId="9" fillId="0" borderId="22" xfId="0" applyNumberFormat="1" applyFont="1" applyFill="1" applyBorder="1" applyAlignment="1" quotePrefix="1">
      <alignment horizontal="center"/>
    </xf>
    <xf numFmtId="0" fontId="2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quotePrefix="1">
      <alignment horizontal="center" vertical="justify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7" fillId="0" borderId="13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 wrapText="1"/>
    </xf>
    <xf numFmtId="0" fontId="107" fillId="0" borderId="22" xfId="0" applyFont="1" applyFill="1" applyBorder="1" applyAlignment="1">
      <alignment horizontal="center"/>
    </xf>
    <xf numFmtId="0" fontId="9" fillId="0" borderId="14" xfId="0" applyFont="1" applyFill="1" applyBorder="1" applyAlignment="1" quotePrefix="1">
      <alignment horizontal="center"/>
    </xf>
    <xf numFmtId="0" fontId="109" fillId="0" borderId="0" xfId="0" applyFont="1" applyFill="1" applyBorder="1" applyAlignment="1">
      <alignment wrapText="1"/>
    </xf>
    <xf numFmtId="0" fontId="110" fillId="0" borderId="14" xfId="0" applyFont="1" applyFill="1" applyBorder="1" applyAlignment="1" quotePrefix="1">
      <alignment horizontal="center"/>
    </xf>
    <xf numFmtId="0" fontId="110" fillId="0" borderId="14" xfId="0" applyFont="1" applyFill="1" applyBorder="1" applyAlignment="1">
      <alignment horizontal="center"/>
    </xf>
    <xf numFmtId="166" fontId="8" fillId="0" borderId="14" xfId="0" applyNumberFormat="1" applyFont="1" applyFill="1" applyBorder="1" applyAlignment="1">
      <alignment/>
    </xf>
    <xf numFmtId="166" fontId="8" fillId="0" borderId="15" xfId="0" applyNumberFormat="1" applyFont="1" applyFill="1" applyBorder="1" applyAlignment="1">
      <alignment/>
    </xf>
    <xf numFmtId="166" fontId="8" fillId="0" borderId="32" xfId="0" applyNumberFormat="1" applyFont="1" applyFill="1" applyBorder="1" applyAlignment="1">
      <alignment/>
    </xf>
    <xf numFmtId="166" fontId="8" fillId="0" borderId="15" xfId="0" applyNumberFormat="1" applyFont="1" applyFill="1" applyBorder="1" applyAlignment="1" applyProtection="1">
      <alignment/>
      <protection locked="0"/>
    </xf>
    <xf numFmtId="0" fontId="16" fillId="0" borderId="33" xfId="0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/>
    </xf>
    <xf numFmtId="166" fontId="9" fillId="0" borderId="15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center" vertical="center" wrapText="1"/>
    </xf>
    <xf numFmtId="0" fontId="9" fillId="0" borderId="14" xfId="0" applyFont="1" applyBorder="1" applyAlignment="1" quotePrefix="1">
      <alignment horizontal="center"/>
    </xf>
    <xf numFmtId="164" fontId="10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/>
    </xf>
    <xf numFmtId="0" fontId="9" fillId="0" borderId="0" xfId="0" applyFont="1" applyBorder="1" applyAlignment="1">
      <alignment horizontal="left" vertical="justify"/>
    </xf>
    <xf numFmtId="0" fontId="8" fillId="0" borderId="19" xfId="48" applyFont="1" applyFill="1" applyBorder="1" applyAlignment="1">
      <alignment horizontal="center" vertical="center"/>
      <protection/>
    </xf>
    <xf numFmtId="166" fontId="9" fillId="0" borderId="20" xfId="0" applyNumberFormat="1" applyFont="1" applyFill="1" applyBorder="1" applyAlignment="1">
      <alignment/>
    </xf>
    <xf numFmtId="0" fontId="9" fillId="0" borderId="34" xfId="48" applyFont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left" vertical="center" wrapText="1"/>
    </xf>
    <xf numFmtId="166" fontId="113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61" fillId="0" borderId="0" xfId="0" applyFont="1" applyFill="1" applyBorder="1" applyAlignment="1">
      <alignment horizontal="left"/>
    </xf>
    <xf numFmtId="0" fontId="109" fillId="0" borderId="11" xfId="0" applyFont="1" applyFill="1" applyBorder="1" applyAlignment="1" quotePrefix="1">
      <alignment/>
    </xf>
    <xf numFmtId="0" fontId="109" fillId="0" borderId="13" xfId="0" applyFont="1" applyFill="1" applyBorder="1" applyAlignment="1">
      <alignment/>
    </xf>
    <xf numFmtId="0" fontId="109" fillId="0" borderId="22" xfId="0" applyFont="1" applyFill="1" applyBorder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left"/>
    </xf>
    <xf numFmtId="17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8" fillId="0" borderId="15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3" fontId="4" fillId="0" borderId="24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164" fontId="109" fillId="0" borderId="14" xfId="0" applyNumberFormat="1" applyFont="1" applyFill="1" applyBorder="1" applyAlignment="1">
      <alignment/>
    </xf>
    <xf numFmtId="164" fontId="111" fillId="0" borderId="14" xfId="0" applyNumberFormat="1" applyFont="1" applyFill="1" applyBorder="1" applyAlignment="1">
      <alignment/>
    </xf>
    <xf numFmtId="164" fontId="110" fillId="0" borderId="14" xfId="0" applyNumberFormat="1" applyFont="1" applyFill="1" applyBorder="1" applyAlignment="1">
      <alignment/>
    </xf>
    <xf numFmtId="164" fontId="111" fillId="0" borderId="14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/>
    </xf>
    <xf numFmtId="164" fontId="8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43" fillId="0" borderId="12" xfId="0" applyNumberFormat="1" applyFont="1" applyFill="1" applyBorder="1" applyAlignment="1">
      <alignment horizontal="right"/>
    </xf>
    <xf numFmtId="164" fontId="9" fillId="0" borderId="12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43" fillId="0" borderId="14" xfId="0" applyNumberFormat="1" applyFont="1" applyFill="1" applyBorder="1" applyAlignment="1">
      <alignment horizontal="right"/>
    </xf>
    <xf numFmtId="164" fontId="9" fillId="0" borderId="14" xfId="0" applyNumberFormat="1" applyFont="1" applyFill="1" applyBorder="1" applyAlignment="1">
      <alignment/>
    </xf>
    <xf numFmtId="172" fontId="4" fillId="0" borderId="22" xfId="0" applyNumberFormat="1" applyFont="1" applyFill="1" applyBorder="1" applyAlignment="1">
      <alignment/>
    </xf>
    <xf numFmtId="0" fontId="8" fillId="0" borderId="37" xfId="0" applyFont="1" applyFill="1" applyBorder="1" applyAlignment="1">
      <alignment horizontal="center" vertical="center"/>
    </xf>
    <xf numFmtId="166" fontId="107" fillId="0" borderId="27" xfId="0" applyNumberFormat="1" applyFont="1" applyFill="1" applyBorder="1" applyAlignment="1">
      <alignment/>
    </xf>
    <xf numFmtId="166" fontId="107" fillId="0" borderId="27" xfId="0" applyNumberFormat="1" applyFont="1" applyFill="1" applyBorder="1" applyAlignment="1">
      <alignment/>
    </xf>
    <xf numFmtId="166" fontId="108" fillId="0" borderId="27" xfId="0" applyNumberFormat="1" applyFont="1" applyFill="1" applyBorder="1" applyAlignment="1">
      <alignment/>
    </xf>
    <xf numFmtId="3" fontId="108" fillId="0" borderId="27" xfId="0" applyNumberFormat="1" applyFont="1" applyFill="1" applyBorder="1" applyAlignment="1">
      <alignment/>
    </xf>
    <xf numFmtId="166" fontId="10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 horizontal="center" vertical="center"/>
    </xf>
    <xf numFmtId="0" fontId="112" fillId="0" borderId="27" xfId="0" applyFont="1" applyFill="1" applyBorder="1" applyAlignment="1">
      <alignment/>
    </xf>
    <xf numFmtId="0" fontId="4" fillId="0" borderId="37" xfId="0" applyFont="1" applyBorder="1" applyAlignment="1">
      <alignment horizontal="center" vertical="center"/>
    </xf>
    <xf numFmtId="166" fontId="8" fillId="0" borderId="38" xfId="0" applyNumberFormat="1" applyFont="1" applyFill="1" applyBorder="1" applyAlignment="1">
      <alignment/>
    </xf>
    <xf numFmtId="166" fontId="8" fillId="0" borderId="27" xfId="0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166" fontId="8" fillId="0" borderId="27" xfId="0" applyNumberFormat="1" applyFont="1" applyFill="1" applyBorder="1" applyAlignment="1">
      <alignment/>
    </xf>
    <xf numFmtId="166" fontId="9" fillId="0" borderId="27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16" fillId="0" borderId="14" xfId="0" applyFont="1" applyFill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14" fontId="8" fillId="0" borderId="24" xfId="0" applyNumberFormat="1" applyFont="1" applyFill="1" applyBorder="1" applyAlignment="1">
      <alignment horizontal="center"/>
    </xf>
    <xf numFmtId="0" fontId="8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 quotePrefix="1">
      <alignment horizontal="center"/>
      <protection/>
    </xf>
    <xf numFmtId="166" fontId="9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 applyProtection="1">
      <alignment/>
      <protection locked="0"/>
    </xf>
    <xf numFmtId="166" fontId="8" fillId="0" borderId="13" xfId="0" applyNumberFormat="1" applyFont="1" applyFill="1" applyBorder="1" applyAlignment="1">
      <alignment/>
    </xf>
    <xf numFmtId="0" fontId="8" fillId="0" borderId="15" xfId="48" applyFont="1" applyFill="1" applyBorder="1" applyAlignment="1">
      <alignment horizontal="center"/>
      <protection/>
    </xf>
    <xf numFmtId="0" fontId="8" fillId="0" borderId="15" xfId="48" applyFont="1" applyFill="1" applyBorder="1" applyAlignment="1" quotePrefix="1">
      <alignment horizontal="center"/>
      <protection/>
    </xf>
    <xf numFmtId="166" fontId="8" fillId="0" borderId="24" xfId="0" applyNumberFormat="1" applyFont="1" applyFill="1" applyBorder="1" applyAlignment="1">
      <alignment/>
    </xf>
    <xf numFmtId="0" fontId="107" fillId="0" borderId="39" xfId="0" applyFont="1" applyFill="1" applyBorder="1" applyAlignment="1">
      <alignment/>
    </xf>
    <xf numFmtId="0" fontId="108" fillId="0" borderId="27" xfId="0" applyFont="1" applyFill="1" applyBorder="1" applyAlignment="1">
      <alignment horizontal="center"/>
    </xf>
    <xf numFmtId="0" fontId="108" fillId="0" borderId="27" xfId="0" applyFont="1" applyFill="1" applyBorder="1" applyAlignment="1" quotePrefix="1">
      <alignment horizontal="center" vertical="top"/>
    </xf>
    <xf numFmtId="0" fontId="108" fillId="0" borderId="27" xfId="47" applyFont="1" applyFill="1" applyBorder="1" applyAlignment="1" quotePrefix="1">
      <alignment horizontal="center" vertical="top"/>
      <protection/>
    </xf>
    <xf numFmtId="0" fontId="108" fillId="0" borderId="27" xfId="0" applyFont="1" applyFill="1" applyBorder="1" applyAlignment="1" quotePrefix="1">
      <alignment horizontal="center" vertical="top"/>
    </xf>
    <xf numFmtId="166" fontId="107" fillId="0" borderId="35" xfId="0" applyNumberFormat="1" applyFont="1" applyFill="1" applyBorder="1" applyAlignment="1">
      <alignment/>
    </xf>
    <xf numFmtId="166" fontId="107" fillId="0" borderId="33" xfId="0" applyNumberFormat="1" applyFont="1" applyFill="1" applyBorder="1" applyAlignment="1">
      <alignment/>
    </xf>
    <xf numFmtId="166" fontId="107" fillId="0" borderId="14" xfId="0" applyNumberFormat="1" applyFont="1" applyFill="1" applyBorder="1" applyAlignment="1">
      <alignment/>
    </xf>
    <xf numFmtId="0" fontId="110" fillId="0" borderId="21" xfId="0" applyFont="1" applyFill="1" applyBorder="1" applyAlignment="1" quotePrefix="1">
      <alignment horizontal="left"/>
    </xf>
    <xf numFmtId="0" fontId="109" fillId="0" borderId="21" xfId="0" applyFont="1" applyFill="1" applyBorder="1" applyAlignment="1">
      <alignment horizontal="left"/>
    </xf>
    <xf numFmtId="0" fontId="111" fillId="0" borderId="21" xfId="0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72" fontId="4" fillId="0" borderId="24" xfId="0" applyNumberFormat="1" applyFont="1" applyFill="1" applyBorder="1" applyAlignment="1">
      <alignment/>
    </xf>
    <xf numFmtId="0" fontId="31" fillId="0" borderId="12" xfId="0" applyFont="1" applyFill="1" applyBorder="1" applyAlignment="1">
      <alignment/>
    </xf>
    <xf numFmtId="0" fontId="66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41" fillId="0" borderId="27" xfId="0" applyFont="1" applyFill="1" applyBorder="1" applyAlignment="1">
      <alignment horizontal="center"/>
    </xf>
    <xf numFmtId="0" fontId="67" fillId="0" borderId="0" xfId="0" applyFont="1" applyFill="1" applyAlignment="1">
      <alignment/>
    </xf>
    <xf numFmtId="1" fontId="41" fillId="0" borderId="27" xfId="0" applyNumberFormat="1" applyFont="1" applyFill="1" applyBorder="1" applyAlignment="1" quotePrefix="1">
      <alignment horizontal="center"/>
    </xf>
    <xf numFmtId="1" fontId="41" fillId="0" borderId="27" xfId="0" applyNumberFormat="1" applyFont="1" applyFill="1" applyBorder="1" applyAlignment="1" quotePrefix="1">
      <alignment horizontal="center"/>
    </xf>
    <xf numFmtId="166" fontId="1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166" fontId="8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 horizontal="justify" vertical="justify"/>
    </xf>
    <xf numFmtId="0" fontId="9" fillId="0" borderId="26" xfId="0" applyFont="1" applyFill="1" applyBorder="1" applyAlignment="1">
      <alignment/>
    </xf>
    <xf numFmtId="0" fontId="38" fillId="0" borderId="17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55" fillId="0" borderId="40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21" xfId="0" applyFont="1" applyFill="1" applyBorder="1" applyAlignment="1">
      <alignment/>
    </xf>
    <xf numFmtId="0" fontId="108" fillId="0" borderId="21" xfId="0" applyFont="1" applyFill="1" applyBorder="1" applyAlignment="1">
      <alignment horizontal="justify" vertical="justify"/>
    </xf>
    <xf numFmtId="0" fontId="107" fillId="0" borderId="10" xfId="0" applyFont="1" applyFill="1" applyBorder="1" applyAlignment="1">
      <alignment horizontal="left" vertical="justify"/>
    </xf>
    <xf numFmtId="0" fontId="107" fillId="0" borderId="10" xfId="0" applyFont="1" applyFill="1" applyBorder="1" applyAlignment="1" quotePrefix="1">
      <alignment horizontal="left" vertical="justify"/>
    </xf>
    <xf numFmtId="0" fontId="107" fillId="0" borderId="21" xfId="0" applyFont="1" applyFill="1" applyBorder="1" applyAlignment="1">
      <alignment horizontal="justify" vertical="justify"/>
    </xf>
    <xf numFmtId="0" fontId="107" fillId="0" borderId="21" xfId="0" applyFont="1" applyFill="1" applyBorder="1" applyAlignment="1">
      <alignment horizontal="left" vertical="justify" wrapText="1"/>
    </xf>
    <xf numFmtId="0" fontId="108" fillId="0" borderId="10" xfId="0" applyFont="1" applyFill="1" applyBorder="1" applyAlignment="1" quotePrefix="1">
      <alignment horizontal="left" vertical="justify"/>
    </xf>
    <xf numFmtId="166" fontId="69" fillId="0" borderId="14" xfId="55" applyNumberFormat="1" applyFont="1" applyFill="1" applyBorder="1" applyAlignment="1">
      <alignment/>
    </xf>
    <xf numFmtId="166" fontId="69" fillId="0" borderId="0" xfId="55" applyNumberFormat="1" applyFont="1" applyFill="1" applyBorder="1" applyAlignment="1">
      <alignment/>
    </xf>
    <xf numFmtId="166" fontId="69" fillId="0" borderId="12" xfId="55" applyNumberFormat="1" applyFont="1" applyFill="1" applyBorder="1" applyAlignment="1">
      <alignment/>
    </xf>
    <xf numFmtId="166" fontId="70" fillId="0" borderId="14" xfId="55" applyNumberFormat="1" applyFont="1" applyFill="1" applyBorder="1" applyAlignment="1" applyProtection="1" quotePrefix="1">
      <alignment horizontal="right"/>
      <protection/>
    </xf>
    <xf numFmtId="166" fontId="70" fillId="0" borderId="21" xfId="55" applyNumberFormat="1" applyFont="1" applyFill="1" applyBorder="1" applyAlignment="1" applyProtection="1" quotePrefix="1">
      <alignment horizontal="right"/>
      <protection/>
    </xf>
    <xf numFmtId="166" fontId="70" fillId="0" borderId="12" xfId="55" applyNumberFormat="1" applyFont="1" applyFill="1" applyBorder="1" applyAlignment="1" applyProtection="1" quotePrefix="1">
      <alignment horizontal="right"/>
      <protection/>
    </xf>
    <xf numFmtId="166" fontId="69" fillId="0" borderId="14" xfId="55" applyNumberFormat="1" applyFont="1" applyFill="1" applyBorder="1" applyAlignment="1" applyProtection="1" quotePrefix="1">
      <alignment horizontal="right"/>
      <protection/>
    </xf>
    <xf numFmtId="166" fontId="69" fillId="0" borderId="21" xfId="55" applyNumberFormat="1" applyFont="1" applyFill="1" applyBorder="1" applyAlignment="1" applyProtection="1" quotePrefix="1">
      <alignment horizontal="right"/>
      <protection/>
    </xf>
    <xf numFmtId="166" fontId="69" fillId="0" borderId="12" xfId="55" applyNumberFormat="1" applyFont="1" applyFill="1" applyBorder="1" applyAlignment="1" applyProtection="1" quotePrefix="1">
      <alignment horizontal="right"/>
      <protection/>
    </xf>
    <xf numFmtId="166" fontId="70" fillId="0" borderId="0" xfId="55" applyNumberFormat="1" applyFont="1" applyFill="1" applyBorder="1" applyAlignment="1" applyProtection="1" quotePrefix="1">
      <alignment horizontal="right"/>
      <protection/>
    </xf>
    <xf numFmtId="168" fontId="69" fillId="0" borderId="22" xfId="55" applyNumberFormat="1" applyFont="1" applyFill="1" applyBorder="1" applyAlignment="1">
      <alignment/>
    </xf>
    <xf numFmtId="168" fontId="69" fillId="0" borderId="23" xfId="55" applyNumberFormat="1" applyFont="1" applyFill="1" applyBorder="1" applyAlignment="1">
      <alignment/>
    </xf>
    <xf numFmtId="168" fontId="69" fillId="0" borderId="13" xfId="55" applyNumberFormat="1" applyFont="1" applyFill="1" applyBorder="1" applyAlignment="1">
      <alignment/>
    </xf>
    <xf numFmtId="168" fontId="69" fillId="0" borderId="25" xfId="55" applyNumberFormat="1" applyFont="1" applyFill="1" applyBorder="1" applyAlignment="1">
      <alignment/>
    </xf>
    <xf numFmtId="166" fontId="68" fillId="0" borderId="41" xfId="0" applyNumberFormat="1" applyFont="1" applyFill="1" applyBorder="1" applyAlignment="1">
      <alignment/>
    </xf>
    <xf numFmtId="0" fontId="68" fillId="0" borderId="40" xfId="0" applyFont="1" applyFill="1" applyBorder="1" applyAlignment="1">
      <alignment/>
    </xf>
    <xf numFmtId="0" fontId="68" fillId="0" borderId="41" xfId="0" applyFont="1" applyFill="1" applyBorder="1" applyAlignment="1">
      <alignment/>
    </xf>
    <xf numFmtId="0" fontId="71" fillId="0" borderId="40" xfId="0" applyFont="1" applyFill="1" applyBorder="1" applyAlignment="1">
      <alignment/>
    </xf>
    <xf numFmtId="0" fontId="71" fillId="0" borderId="4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167" fontId="69" fillId="0" borderId="21" xfId="0" applyNumberFormat="1" applyFont="1" applyFill="1" applyBorder="1" applyAlignment="1">
      <alignment/>
    </xf>
    <xf numFmtId="167" fontId="69" fillId="0" borderId="14" xfId="0" applyNumberFormat="1" applyFont="1" applyFill="1" applyBorder="1" applyAlignment="1">
      <alignment/>
    </xf>
    <xf numFmtId="167" fontId="69" fillId="0" borderId="12" xfId="0" applyNumberFormat="1" applyFont="1" applyFill="1" applyBorder="1" applyAlignment="1">
      <alignment/>
    </xf>
    <xf numFmtId="166" fontId="70" fillId="0" borderId="14" xfId="55" applyNumberFormat="1" applyFont="1" applyFill="1" applyBorder="1" applyAlignment="1" applyProtection="1" quotePrefix="1">
      <alignment horizontal="right"/>
      <protection/>
    </xf>
    <xf numFmtId="166" fontId="70" fillId="0" borderId="21" xfId="55" applyNumberFormat="1" applyFont="1" applyFill="1" applyBorder="1" applyAlignment="1" applyProtection="1" quotePrefix="1">
      <alignment horizontal="right"/>
      <protection/>
    </xf>
    <xf numFmtId="166" fontId="70" fillId="0" borderId="12" xfId="55" applyNumberFormat="1" applyFont="1" applyFill="1" applyBorder="1" applyAlignment="1" applyProtection="1" quotePrefix="1">
      <alignment horizontal="right"/>
      <protection/>
    </xf>
    <xf numFmtId="166" fontId="69" fillId="0" borderId="15" xfId="55" applyNumberFormat="1" applyFont="1" applyFill="1" applyBorder="1" applyAlignment="1" applyProtection="1" quotePrefix="1">
      <alignment horizontal="right"/>
      <protection/>
    </xf>
    <xf numFmtId="166" fontId="70" fillId="0" borderId="15" xfId="55" applyNumberFormat="1" applyFont="1" applyFill="1" applyBorder="1" applyAlignment="1" applyProtection="1" quotePrefix="1">
      <alignment horizontal="right"/>
      <protection/>
    </xf>
    <xf numFmtId="0" fontId="71" fillId="0" borderId="14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1" fillId="0" borderId="27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31" fillId="0" borderId="13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14" fontId="40" fillId="0" borderId="14" xfId="0" applyNumberFormat="1" applyFont="1" applyFill="1" applyBorder="1" applyAlignment="1" quotePrefix="1">
      <alignment horizontal="center"/>
    </xf>
    <xf numFmtId="166" fontId="70" fillId="0" borderId="15" xfId="55" applyNumberFormat="1" applyFont="1" applyFill="1" applyBorder="1" applyAlignment="1" applyProtection="1" quotePrefix="1">
      <alignment horizontal="right"/>
      <protection/>
    </xf>
    <xf numFmtId="0" fontId="31" fillId="0" borderId="28" xfId="0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11" fillId="0" borderId="10" xfId="0" applyFont="1" applyFill="1" applyBorder="1" applyAlignment="1" quotePrefix="1">
      <alignment/>
    </xf>
    <xf numFmtId="0" fontId="109" fillId="0" borderId="10" xfId="0" applyFont="1" applyFill="1" applyBorder="1" applyAlignment="1" quotePrefix="1">
      <alignment/>
    </xf>
    <xf numFmtId="14" fontId="108" fillId="0" borderId="27" xfId="0" applyNumberFormat="1" applyFont="1" applyFill="1" applyBorder="1" applyAlignment="1" quotePrefix="1">
      <alignment horizontal="center" vertical="top"/>
    </xf>
    <xf numFmtId="0" fontId="108" fillId="0" borderId="27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8" fillId="0" borderId="3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 quotePrefix="1">
      <alignment horizontal="center" vertical="center"/>
    </xf>
    <xf numFmtId="165" fontId="8" fillId="0" borderId="44" xfId="0" applyNumberFormat="1" applyFont="1" applyFill="1" applyBorder="1" applyAlignment="1" quotePrefix="1">
      <alignment horizontal="center" vertical="center"/>
    </xf>
    <xf numFmtId="165" fontId="8" fillId="0" borderId="45" xfId="0" applyNumberFormat="1" applyFont="1" applyFill="1" applyBorder="1" applyAlignment="1" quotePrefix="1">
      <alignment horizontal="center" vertical="center"/>
    </xf>
    <xf numFmtId="165" fontId="8" fillId="0" borderId="46" xfId="0" applyNumberFormat="1" applyFont="1" applyFill="1" applyBorder="1" applyAlignment="1" quotePrefix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165" fontId="8" fillId="0" borderId="50" xfId="0" applyNumberFormat="1" applyFont="1" applyFill="1" applyBorder="1" applyAlignment="1" quotePrefix="1">
      <alignment horizontal="center" vertical="center"/>
    </xf>
    <xf numFmtId="165" fontId="8" fillId="0" borderId="50" xfId="0" applyNumberFormat="1" applyFont="1" applyFill="1" applyBorder="1" applyAlignment="1">
      <alignment horizontal="center" vertical="center"/>
    </xf>
    <xf numFmtId="165" fontId="8" fillId="0" borderId="51" xfId="0" applyNumberFormat="1" applyFont="1" applyFill="1" applyBorder="1" applyAlignment="1">
      <alignment horizontal="center" vertical="center"/>
    </xf>
    <xf numFmtId="165" fontId="8" fillId="0" borderId="43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4" fontId="8" fillId="0" borderId="14" xfId="0" applyNumberFormat="1" applyFont="1" applyFill="1" applyBorder="1" applyAlignment="1" quotePrefix="1">
      <alignment horizontal="center"/>
    </xf>
    <xf numFmtId="14" fontId="8" fillId="0" borderId="22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 quotePrefix="1">
      <alignment horizontal="center"/>
    </xf>
    <xf numFmtId="14" fontId="8" fillId="0" borderId="24" xfId="0" applyNumberFormat="1" applyFont="1" applyFill="1" applyBorder="1" applyAlignment="1" quotePrefix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 wrapText="1"/>
    </xf>
    <xf numFmtId="0" fontId="107" fillId="0" borderId="40" xfId="0" applyFont="1" applyFill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14" fillId="0" borderId="38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15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7" fillId="0" borderId="52" xfId="0" applyFont="1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07" fillId="0" borderId="53" xfId="0" applyFont="1" applyFill="1" applyBorder="1" applyAlignment="1">
      <alignment horizontal="center" vertical="center" wrapText="1"/>
    </xf>
    <xf numFmtId="0" fontId="107" fillId="0" borderId="54" xfId="0" applyFont="1" applyFill="1" applyBorder="1" applyAlignment="1">
      <alignment horizontal="center" vertical="center" wrapText="1"/>
    </xf>
    <xf numFmtId="0" fontId="107" fillId="0" borderId="5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42" fillId="0" borderId="0" xfId="0" applyFont="1" applyFill="1" applyAlignment="1">
      <alignment horizontal="left" vertical="center" textRotation="180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 textRotation="180"/>
    </xf>
    <xf numFmtId="0" fontId="107" fillId="0" borderId="39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07" fillId="0" borderId="42" xfId="0" applyFont="1" applyFill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14" fontId="4" fillId="0" borderId="0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 horizontal="center"/>
    </xf>
    <xf numFmtId="0" fontId="9" fillId="0" borderId="47" xfId="48" applyFont="1" applyFill="1" applyBorder="1" applyAlignment="1">
      <alignment horizontal="center"/>
      <protection/>
    </xf>
    <xf numFmtId="0" fontId="9" fillId="0" borderId="49" xfId="48" applyFont="1" applyFill="1" applyBorder="1" applyAlignment="1">
      <alignment horizontal="center"/>
      <protection/>
    </xf>
    <xf numFmtId="14" fontId="4" fillId="0" borderId="15" xfId="0" applyNumberFormat="1" applyFont="1" applyFill="1" applyBorder="1" applyAlignment="1" quotePrefix="1">
      <alignment horizontal="center"/>
    </xf>
    <xf numFmtId="14" fontId="4" fillId="0" borderId="24" xfId="0" applyNumberFormat="1" applyFont="1" applyFill="1" applyBorder="1" applyAlignment="1" quotePrefix="1">
      <alignment horizontal="center"/>
    </xf>
    <xf numFmtId="0" fontId="46" fillId="0" borderId="0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9" fillId="0" borderId="17" xfId="0" applyFont="1" applyBorder="1" applyAlignment="1">
      <alignment horizontal="left" vertical="justify"/>
    </xf>
    <xf numFmtId="37" fontId="29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56" xfId="48" applyFont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9" fillId="0" borderId="0" xfId="0" applyFont="1" applyBorder="1" applyAlignment="1">
      <alignment horizontal="left" vertical="justify"/>
    </xf>
    <xf numFmtId="0" fontId="0" fillId="0" borderId="0" xfId="0" applyAlignment="1">
      <alignment horizontal="left" vertical="justify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1.BÖLÜM-MALİ TABLOLAR-ak-pas-gn-kz-özk-na-kd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71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4.140625" style="10" customWidth="1"/>
    <col min="2" max="2" width="7.28125" style="10" customWidth="1"/>
    <col min="3" max="3" width="87.57421875" style="10" customWidth="1"/>
    <col min="4" max="4" width="11.57421875" style="10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6384" width="9.140625" style="10" customWidth="1"/>
  </cols>
  <sheetData>
    <row r="3" spans="1:9" s="67" customFormat="1" ht="30">
      <c r="A3" s="69">
        <v>2</v>
      </c>
      <c r="B3" s="67" t="s">
        <v>250</v>
      </c>
      <c r="F3" s="68"/>
      <c r="I3" s="68"/>
    </row>
    <row r="6" spans="1:9" s="63" customFormat="1" ht="26.25">
      <c r="A6" s="62" t="s">
        <v>254</v>
      </c>
      <c r="F6" s="64"/>
      <c r="I6" s="64"/>
    </row>
    <row r="7" ht="21" customHeight="1"/>
    <row r="8" spans="1:10" s="36" customFormat="1" ht="30">
      <c r="A8" s="37"/>
      <c r="B8" s="41" t="s">
        <v>82</v>
      </c>
      <c r="D8" s="35"/>
      <c r="E8" s="35"/>
      <c r="F8" s="35"/>
      <c r="G8" s="35"/>
      <c r="H8" s="35"/>
      <c r="I8" s="35"/>
      <c r="J8" s="35"/>
    </row>
    <row r="9" spans="1:10" s="36" customFormat="1" ht="27">
      <c r="A9" s="37"/>
      <c r="B9" s="50" t="s">
        <v>357</v>
      </c>
      <c r="D9" s="35"/>
      <c r="E9" s="35"/>
      <c r="F9" s="35"/>
      <c r="G9" s="35"/>
      <c r="H9" s="35"/>
      <c r="I9" s="35"/>
      <c r="J9" s="35"/>
    </row>
    <row r="10" spans="1:10" s="36" customFormat="1" ht="22.5">
      <c r="A10" s="37"/>
      <c r="B10" s="98" t="s">
        <v>606</v>
      </c>
      <c r="D10" s="35"/>
      <c r="E10" s="35"/>
      <c r="F10" s="35"/>
      <c r="G10" s="35"/>
      <c r="H10" s="35"/>
      <c r="I10" s="35"/>
      <c r="J10" s="35"/>
    </row>
    <row r="11" spans="1:10" s="8" customFormat="1" ht="15">
      <c r="A11" s="7"/>
      <c r="B11" s="7"/>
      <c r="C11" s="7"/>
      <c r="D11" s="7"/>
      <c r="E11" s="42"/>
      <c r="F11" s="42"/>
      <c r="G11" s="42"/>
      <c r="H11" s="42"/>
      <c r="I11" s="42"/>
      <c r="J11" s="42"/>
    </row>
    <row r="12" spans="1:10" ht="15">
      <c r="A12" s="519" t="s">
        <v>83</v>
      </c>
      <c r="B12" s="520"/>
      <c r="C12" s="520"/>
      <c r="D12" s="525" t="s">
        <v>88</v>
      </c>
      <c r="E12" s="529" t="s">
        <v>353</v>
      </c>
      <c r="F12" s="530"/>
      <c r="G12" s="530"/>
      <c r="H12" s="530"/>
      <c r="I12" s="530"/>
      <c r="J12" s="531"/>
    </row>
    <row r="13" spans="1:10" ht="15">
      <c r="A13" s="521"/>
      <c r="B13" s="522"/>
      <c r="C13" s="522"/>
      <c r="D13" s="526"/>
      <c r="E13" s="512" t="s">
        <v>84</v>
      </c>
      <c r="F13" s="513"/>
      <c r="G13" s="528"/>
      <c r="H13" s="512" t="s">
        <v>598</v>
      </c>
      <c r="I13" s="513"/>
      <c r="J13" s="514"/>
    </row>
    <row r="14" spans="1:10" ht="15">
      <c r="A14" s="521"/>
      <c r="B14" s="522"/>
      <c r="C14" s="522"/>
      <c r="D14" s="526"/>
      <c r="E14" s="515" t="s">
        <v>607</v>
      </c>
      <c r="F14" s="516"/>
      <c r="G14" s="518"/>
      <c r="H14" s="515" t="s">
        <v>604</v>
      </c>
      <c r="I14" s="516"/>
      <c r="J14" s="517"/>
    </row>
    <row r="15" spans="1:10" ht="15.75" customHeight="1">
      <c r="A15" s="523"/>
      <c r="B15" s="524"/>
      <c r="C15" s="524"/>
      <c r="D15" s="527"/>
      <c r="E15" s="320" t="s">
        <v>354</v>
      </c>
      <c r="F15" s="368" t="s">
        <v>85</v>
      </c>
      <c r="G15" s="395" t="s">
        <v>86</v>
      </c>
      <c r="H15" s="401" t="s">
        <v>354</v>
      </c>
      <c r="I15" s="368" t="s">
        <v>85</v>
      </c>
      <c r="J15" s="322" t="s">
        <v>86</v>
      </c>
    </row>
    <row r="16" spans="1:18" s="11" customFormat="1" ht="15">
      <c r="A16" s="6"/>
      <c r="B16" s="422" t="s">
        <v>57</v>
      </c>
      <c r="C16" s="422" t="s">
        <v>431</v>
      </c>
      <c r="D16" s="149"/>
      <c r="E16" s="213">
        <v>25465983</v>
      </c>
      <c r="F16" s="213">
        <v>77743326</v>
      </c>
      <c r="G16" s="427">
        <v>103209309</v>
      </c>
      <c r="H16" s="213">
        <v>24474783</v>
      </c>
      <c r="I16" s="213">
        <v>70122320</v>
      </c>
      <c r="J16" s="428">
        <v>94597103</v>
      </c>
      <c r="L16" s="442"/>
      <c r="M16" s="442"/>
      <c r="N16" s="442"/>
      <c r="O16" s="442"/>
      <c r="P16" s="442"/>
      <c r="Q16" s="442"/>
      <c r="R16" s="442"/>
    </row>
    <row r="17" spans="1:17" s="11" customFormat="1" ht="15">
      <c r="A17" s="6"/>
      <c r="B17" s="170" t="s">
        <v>65</v>
      </c>
      <c r="C17" s="171" t="s">
        <v>432</v>
      </c>
      <c r="D17" s="149" t="s">
        <v>664</v>
      </c>
      <c r="E17" s="429">
        <v>4122044</v>
      </c>
      <c r="F17" s="429">
        <v>65385668</v>
      </c>
      <c r="G17" s="396">
        <v>69507712</v>
      </c>
      <c r="H17" s="429">
        <v>3211527</v>
      </c>
      <c r="I17" s="429">
        <v>59521225</v>
      </c>
      <c r="J17" s="214">
        <v>62732752</v>
      </c>
      <c r="L17" s="442"/>
      <c r="M17" s="442"/>
      <c r="N17" s="442"/>
      <c r="O17" s="442"/>
      <c r="P17" s="442"/>
      <c r="Q17" s="442"/>
    </row>
    <row r="18" spans="1:17" s="11" customFormat="1" ht="15">
      <c r="A18" s="6"/>
      <c r="B18" s="172" t="s">
        <v>75</v>
      </c>
      <c r="C18" s="173" t="s">
        <v>433</v>
      </c>
      <c r="D18" s="149"/>
      <c r="E18" s="215">
        <v>2761778</v>
      </c>
      <c r="F18" s="215">
        <v>45442047</v>
      </c>
      <c r="G18" s="398">
        <v>48203825</v>
      </c>
      <c r="H18" s="215">
        <v>2815820</v>
      </c>
      <c r="I18" s="215">
        <v>38550627</v>
      </c>
      <c r="J18" s="216">
        <v>41366447</v>
      </c>
      <c r="L18" s="442"/>
      <c r="M18" s="442"/>
      <c r="N18" s="442"/>
      <c r="O18" s="442"/>
      <c r="P18" s="442"/>
      <c r="Q18" s="442"/>
    </row>
    <row r="19" spans="1:17" ht="15">
      <c r="A19" s="5"/>
      <c r="B19" s="172" t="s">
        <v>76</v>
      </c>
      <c r="C19" s="173" t="s">
        <v>435</v>
      </c>
      <c r="D19" s="149"/>
      <c r="E19" s="215">
        <v>1140726</v>
      </c>
      <c r="F19" s="215">
        <v>20033705</v>
      </c>
      <c r="G19" s="398">
        <v>21174431</v>
      </c>
      <c r="H19" s="215">
        <v>399233</v>
      </c>
      <c r="I19" s="215">
        <v>21035031</v>
      </c>
      <c r="J19" s="216">
        <v>21434264</v>
      </c>
      <c r="L19" s="442"/>
      <c r="M19" s="442"/>
      <c r="N19" s="442"/>
      <c r="O19" s="442"/>
      <c r="P19" s="442"/>
      <c r="Q19" s="442"/>
    </row>
    <row r="20" spans="1:17" ht="15">
      <c r="A20" s="5"/>
      <c r="B20" s="172" t="s">
        <v>77</v>
      </c>
      <c r="C20" s="173" t="s">
        <v>568</v>
      </c>
      <c r="D20" s="150"/>
      <c r="E20" s="215">
        <v>225466</v>
      </c>
      <c r="F20" s="215">
        <v>0</v>
      </c>
      <c r="G20" s="398">
        <v>225466</v>
      </c>
      <c r="H20" s="215">
        <v>216</v>
      </c>
      <c r="I20" s="215">
        <v>0</v>
      </c>
      <c r="J20" s="216">
        <v>216</v>
      </c>
      <c r="L20" s="442"/>
      <c r="M20" s="442"/>
      <c r="N20" s="442"/>
      <c r="O20" s="442"/>
      <c r="P20" s="442"/>
      <c r="Q20" s="442"/>
    </row>
    <row r="21" spans="1:17" ht="15">
      <c r="A21" s="5"/>
      <c r="B21" s="172" t="s">
        <v>78</v>
      </c>
      <c r="C21" s="173" t="s">
        <v>449</v>
      </c>
      <c r="D21" s="423"/>
      <c r="E21" s="215">
        <v>5926</v>
      </c>
      <c r="F21" s="215">
        <v>90084</v>
      </c>
      <c r="G21" s="398">
        <v>96010</v>
      </c>
      <c r="H21" s="215">
        <v>3742</v>
      </c>
      <c r="I21" s="215">
        <v>64433</v>
      </c>
      <c r="J21" s="216">
        <v>68175</v>
      </c>
      <c r="L21" s="442"/>
      <c r="M21" s="442"/>
      <c r="N21" s="442"/>
      <c r="O21" s="442"/>
      <c r="P21" s="442"/>
      <c r="Q21" s="442"/>
    </row>
    <row r="22" spans="1:17" ht="15">
      <c r="A22" s="5"/>
      <c r="B22" s="174" t="s">
        <v>64</v>
      </c>
      <c r="C22" s="175" t="s">
        <v>593</v>
      </c>
      <c r="D22" s="149" t="s">
        <v>434</v>
      </c>
      <c r="E22" s="429">
        <v>164308</v>
      </c>
      <c r="F22" s="429">
        <v>4357154</v>
      </c>
      <c r="G22" s="397">
        <v>4521462</v>
      </c>
      <c r="H22" s="429">
        <v>183255</v>
      </c>
      <c r="I22" s="429">
        <v>4261381</v>
      </c>
      <c r="J22" s="217">
        <v>4444636</v>
      </c>
      <c r="L22" s="442"/>
      <c r="M22" s="442"/>
      <c r="N22" s="442"/>
      <c r="O22" s="442"/>
      <c r="P22" s="442"/>
      <c r="Q22" s="442"/>
    </row>
    <row r="23" spans="1:17" ht="15">
      <c r="A23" s="5"/>
      <c r="B23" s="172" t="s">
        <v>215</v>
      </c>
      <c r="C23" s="176" t="s">
        <v>436</v>
      </c>
      <c r="D23" s="150"/>
      <c r="E23" s="215">
        <v>128945</v>
      </c>
      <c r="F23" s="215">
        <v>131394</v>
      </c>
      <c r="G23" s="398">
        <v>260339</v>
      </c>
      <c r="H23" s="215">
        <v>151143</v>
      </c>
      <c r="I23" s="215">
        <v>83426</v>
      </c>
      <c r="J23" s="216">
        <v>234569</v>
      </c>
      <c r="L23" s="442"/>
      <c r="M23" s="442"/>
      <c r="N23" s="442"/>
      <c r="O23" s="442"/>
      <c r="P23" s="442"/>
      <c r="Q23" s="442"/>
    </row>
    <row r="24" spans="1:17" ht="15">
      <c r="A24" s="5"/>
      <c r="B24" s="172" t="s">
        <v>216</v>
      </c>
      <c r="C24" s="173" t="s">
        <v>437</v>
      </c>
      <c r="D24" s="150"/>
      <c r="E24" s="215">
        <v>29914</v>
      </c>
      <c r="F24" s="215">
        <v>20835</v>
      </c>
      <c r="G24" s="398">
        <v>50749</v>
      </c>
      <c r="H24" s="215">
        <v>25670</v>
      </c>
      <c r="I24" s="215">
        <v>85842</v>
      </c>
      <c r="J24" s="216">
        <v>111512</v>
      </c>
      <c r="L24" s="442"/>
      <c r="M24" s="442"/>
      <c r="N24" s="442"/>
      <c r="O24" s="442"/>
      <c r="P24" s="442"/>
      <c r="Q24" s="442"/>
    </row>
    <row r="25" spans="1:17" ht="15">
      <c r="A25" s="5"/>
      <c r="B25" s="172" t="s">
        <v>217</v>
      </c>
      <c r="C25" s="173" t="s">
        <v>438</v>
      </c>
      <c r="D25" s="150"/>
      <c r="E25" s="215">
        <v>5449</v>
      </c>
      <c r="F25" s="215">
        <v>4204925</v>
      </c>
      <c r="G25" s="398">
        <v>4210374</v>
      </c>
      <c r="H25" s="215">
        <v>6442</v>
      </c>
      <c r="I25" s="215">
        <v>4092113</v>
      </c>
      <c r="J25" s="216">
        <v>4098555</v>
      </c>
      <c r="L25" s="442"/>
      <c r="M25" s="442"/>
      <c r="N25" s="442"/>
      <c r="O25" s="442"/>
      <c r="P25" s="442"/>
      <c r="Q25" s="442"/>
    </row>
    <row r="26" spans="1:17" ht="15">
      <c r="A26" s="5"/>
      <c r="B26" s="174" t="s">
        <v>66</v>
      </c>
      <c r="C26" s="175" t="s">
        <v>569</v>
      </c>
      <c r="D26" s="149" t="s">
        <v>442</v>
      </c>
      <c r="E26" s="429">
        <v>17270078</v>
      </c>
      <c r="F26" s="429">
        <v>6530096</v>
      </c>
      <c r="G26" s="397">
        <v>23800174</v>
      </c>
      <c r="H26" s="429">
        <v>18254325</v>
      </c>
      <c r="I26" s="429">
        <v>5213456</v>
      </c>
      <c r="J26" s="217">
        <v>23467781</v>
      </c>
      <c r="L26" s="442"/>
      <c r="M26" s="442"/>
      <c r="N26" s="442"/>
      <c r="O26" s="442"/>
      <c r="P26" s="442"/>
      <c r="Q26" s="442"/>
    </row>
    <row r="27" spans="1:17" ht="15">
      <c r="A27" s="5"/>
      <c r="B27" s="172" t="s">
        <v>439</v>
      </c>
      <c r="C27" s="173" t="s">
        <v>436</v>
      </c>
      <c r="D27" s="150"/>
      <c r="E27" s="215">
        <v>17212438</v>
      </c>
      <c r="F27" s="215">
        <v>5415077</v>
      </c>
      <c r="G27" s="398">
        <v>22627515</v>
      </c>
      <c r="H27" s="215">
        <v>18174639</v>
      </c>
      <c r="I27" s="215">
        <v>4116609</v>
      </c>
      <c r="J27" s="216">
        <v>22291248</v>
      </c>
      <c r="L27" s="442"/>
      <c r="M27" s="442"/>
      <c r="N27" s="442"/>
      <c r="O27" s="442"/>
      <c r="P27" s="442"/>
      <c r="Q27" s="442"/>
    </row>
    <row r="28" spans="1:17" ht="15">
      <c r="A28" s="5"/>
      <c r="B28" s="177" t="s">
        <v>440</v>
      </c>
      <c r="C28" s="178" t="s">
        <v>437</v>
      </c>
      <c r="D28" s="150"/>
      <c r="E28" s="215">
        <v>15343</v>
      </c>
      <c r="F28" s="215">
        <v>263879</v>
      </c>
      <c r="G28" s="398">
        <v>279222</v>
      </c>
      <c r="H28" s="215">
        <v>15058</v>
      </c>
      <c r="I28" s="215">
        <v>210087</v>
      </c>
      <c r="J28" s="216">
        <v>225145</v>
      </c>
      <c r="L28" s="442"/>
      <c r="M28" s="442"/>
      <c r="N28" s="442"/>
      <c r="O28" s="442"/>
      <c r="P28" s="442"/>
      <c r="Q28" s="442"/>
    </row>
    <row r="29" spans="1:17" ht="15">
      <c r="A29" s="5"/>
      <c r="B29" s="173" t="s">
        <v>441</v>
      </c>
      <c r="C29" s="178" t="s">
        <v>438</v>
      </c>
      <c r="D29" s="149"/>
      <c r="E29" s="215">
        <v>42297</v>
      </c>
      <c r="F29" s="215">
        <v>851140</v>
      </c>
      <c r="G29" s="398">
        <v>893437</v>
      </c>
      <c r="H29" s="215">
        <v>64628</v>
      </c>
      <c r="I29" s="215">
        <v>886760</v>
      </c>
      <c r="J29" s="216">
        <v>951388</v>
      </c>
      <c r="L29" s="442"/>
      <c r="M29" s="442"/>
      <c r="N29" s="442"/>
      <c r="O29" s="442"/>
      <c r="P29" s="442"/>
      <c r="Q29" s="442"/>
    </row>
    <row r="30" spans="1:17" s="11" customFormat="1" ht="15">
      <c r="A30" s="6"/>
      <c r="B30" s="179" t="s">
        <v>67</v>
      </c>
      <c r="C30" s="171" t="s">
        <v>445</v>
      </c>
      <c r="D30" s="149" t="s">
        <v>448</v>
      </c>
      <c r="E30" s="213">
        <v>3909553</v>
      </c>
      <c r="F30" s="213">
        <v>1470408</v>
      </c>
      <c r="G30" s="396">
        <v>5379961</v>
      </c>
      <c r="H30" s="213">
        <v>2825676</v>
      </c>
      <c r="I30" s="213">
        <v>1126258</v>
      </c>
      <c r="J30" s="214">
        <v>3951934</v>
      </c>
      <c r="L30" s="442"/>
      <c r="M30" s="442"/>
      <c r="N30" s="442"/>
      <c r="O30" s="442"/>
      <c r="P30" s="442"/>
      <c r="Q30" s="442"/>
    </row>
    <row r="31" spans="1:17" s="11" customFormat="1" ht="15">
      <c r="A31" s="6"/>
      <c r="B31" s="180" t="s">
        <v>443</v>
      </c>
      <c r="C31" s="173" t="s">
        <v>446</v>
      </c>
      <c r="D31" s="149"/>
      <c r="E31" s="215">
        <v>3205816</v>
      </c>
      <c r="F31" s="215">
        <v>1356898</v>
      </c>
      <c r="G31" s="398">
        <v>4562714</v>
      </c>
      <c r="H31" s="215">
        <v>2304179</v>
      </c>
      <c r="I31" s="215">
        <v>945016</v>
      </c>
      <c r="J31" s="216">
        <v>3249195</v>
      </c>
      <c r="L31" s="442"/>
      <c r="M31" s="442"/>
      <c r="N31" s="442"/>
      <c r="O31" s="442"/>
      <c r="P31" s="442"/>
      <c r="Q31" s="442"/>
    </row>
    <row r="32" spans="1:17" ht="15">
      <c r="A32" s="5"/>
      <c r="B32" s="180" t="s">
        <v>444</v>
      </c>
      <c r="C32" s="181" t="s">
        <v>447</v>
      </c>
      <c r="D32" s="149"/>
      <c r="E32" s="215">
        <v>703737</v>
      </c>
      <c r="F32" s="215">
        <v>113510</v>
      </c>
      <c r="G32" s="398">
        <v>817247</v>
      </c>
      <c r="H32" s="215">
        <v>521497</v>
      </c>
      <c r="I32" s="215">
        <v>181242</v>
      </c>
      <c r="J32" s="216">
        <v>702739</v>
      </c>
      <c r="L32" s="442"/>
      <c r="M32" s="442"/>
      <c r="N32" s="442"/>
      <c r="O32" s="442"/>
      <c r="P32" s="442"/>
      <c r="Q32" s="442"/>
    </row>
    <row r="33" spans="1:17" ht="15">
      <c r="A33" s="5"/>
      <c r="B33" s="174" t="s">
        <v>61</v>
      </c>
      <c r="C33" s="175" t="s">
        <v>612</v>
      </c>
      <c r="D33" s="424"/>
      <c r="E33" s="213">
        <v>173539571</v>
      </c>
      <c r="F33" s="213">
        <v>87219419</v>
      </c>
      <c r="G33" s="397">
        <v>260758990</v>
      </c>
      <c r="H33" s="213">
        <v>163355336</v>
      </c>
      <c r="I33" s="213">
        <v>81227567</v>
      </c>
      <c r="J33" s="217">
        <v>244582903</v>
      </c>
      <c r="L33" s="442"/>
      <c r="M33" s="442"/>
      <c r="N33" s="442"/>
      <c r="O33" s="442"/>
      <c r="P33" s="442"/>
      <c r="Q33" s="442"/>
    </row>
    <row r="34" spans="1:17" ht="15">
      <c r="A34" s="5"/>
      <c r="B34" s="174" t="s">
        <v>68</v>
      </c>
      <c r="C34" s="175" t="s">
        <v>351</v>
      </c>
      <c r="D34" s="506" t="s">
        <v>660</v>
      </c>
      <c r="E34" s="213">
        <v>162530817</v>
      </c>
      <c r="F34" s="213">
        <v>84649136</v>
      </c>
      <c r="G34" s="397">
        <v>247179953</v>
      </c>
      <c r="H34" s="213">
        <v>152258825</v>
      </c>
      <c r="I34" s="213">
        <v>78352639</v>
      </c>
      <c r="J34" s="217">
        <v>230611464</v>
      </c>
      <c r="L34" s="442"/>
      <c r="M34" s="442"/>
      <c r="N34" s="442"/>
      <c r="O34" s="442"/>
      <c r="P34" s="442"/>
      <c r="Q34" s="442"/>
    </row>
    <row r="35" spans="1:17" s="11" customFormat="1" ht="15">
      <c r="A35" s="6"/>
      <c r="B35" s="174" t="s">
        <v>69</v>
      </c>
      <c r="C35" s="175" t="s">
        <v>450</v>
      </c>
      <c r="D35" s="424" t="s">
        <v>661</v>
      </c>
      <c r="E35" s="213">
        <v>0</v>
      </c>
      <c r="F35" s="213">
        <v>0</v>
      </c>
      <c r="G35" s="397">
        <v>0</v>
      </c>
      <c r="H35" s="213">
        <v>0</v>
      </c>
      <c r="I35" s="213">
        <v>0</v>
      </c>
      <c r="J35" s="217">
        <v>0</v>
      </c>
      <c r="L35" s="442"/>
      <c r="M35" s="442"/>
      <c r="N35" s="442"/>
      <c r="O35" s="442"/>
      <c r="P35" s="442"/>
      <c r="Q35" s="442"/>
    </row>
    <row r="36" spans="1:17" ht="15">
      <c r="A36" s="5"/>
      <c r="B36" s="174" t="s">
        <v>70</v>
      </c>
      <c r="C36" s="175" t="s">
        <v>614</v>
      </c>
      <c r="D36" s="424" t="s">
        <v>662</v>
      </c>
      <c r="E36" s="213">
        <v>19311467</v>
      </c>
      <c r="F36" s="213">
        <v>7187836</v>
      </c>
      <c r="G36" s="397">
        <v>26499303</v>
      </c>
      <c r="H36" s="213">
        <v>18565890</v>
      </c>
      <c r="I36" s="213">
        <v>6866393</v>
      </c>
      <c r="J36" s="217">
        <v>25432283</v>
      </c>
      <c r="L36" s="442"/>
      <c r="M36" s="442"/>
      <c r="N36" s="442"/>
      <c r="O36" s="442"/>
      <c r="P36" s="442"/>
      <c r="Q36" s="442"/>
    </row>
    <row r="37" spans="1:17" ht="15">
      <c r="A37" s="5"/>
      <c r="B37" s="172" t="s">
        <v>412</v>
      </c>
      <c r="C37" s="173" t="s">
        <v>436</v>
      </c>
      <c r="D37" s="424"/>
      <c r="E37" s="213">
        <v>19179822</v>
      </c>
      <c r="F37" s="213">
        <v>6321566</v>
      </c>
      <c r="G37" s="397">
        <v>25501388</v>
      </c>
      <c r="H37" s="213">
        <v>18532126</v>
      </c>
      <c r="I37" s="213">
        <v>6053663</v>
      </c>
      <c r="J37" s="217">
        <v>24585789</v>
      </c>
      <c r="L37" s="442"/>
      <c r="M37" s="442"/>
      <c r="N37" s="442"/>
      <c r="O37" s="442"/>
      <c r="P37" s="442"/>
      <c r="Q37" s="442"/>
    </row>
    <row r="38" spans="1:17" s="11" customFormat="1" ht="15">
      <c r="A38" s="6"/>
      <c r="B38" s="172" t="s">
        <v>413</v>
      </c>
      <c r="C38" s="173" t="s">
        <v>438</v>
      </c>
      <c r="D38" s="424"/>
      <c r="E38" s="215">
        <v>131645</v>
      </c>
      <c r="F38" s="215">
        <v>866270</v>
      </c>
      <c r="G38" s="398">
        <v>997915</v>
      </c>
      <c r="H38" s="215">
        <v>33764</v>
      </c>
      <c r="I38" s="215">
        <v>812730</v>
      </c>
      <c r="J38" s="216">
        <v>846494</v>
      </c>
      <c r="L38" s="442"/>
      <c r="M38" s="442"/>
      <c r="N38" s="442"/>
      <c r="O38" s="442"/>
      <c r="P38" s="442"/>
      <c r="Q38" s="442"/>
    </row>
    <row r="39" spans="1:17" ht="15">
      <c r="A39" s="5"/>
      <c r="B39" s="174" t="s">
        <v>79</v>
      </c>
      <c r="C39" s="175" t="s">
        <v>449</v>
      </c>
      <c r="D39" s="424"/>
      <c r="E39" s="213">
        <v>8302713</v>
      </c>
      <c r="F39" s="213">
        <v>4617553</v>
      </c>
      <c r="G39" s="397">
        <v>12920266</v>
      </c>
      <c r="H39" s="213">
        <v>7469379</v>
      </c>
      <c r="I39" s="213">
        <v>3991465</v>
      </c>
      <c r="J39" s="217">
        <v>11460844</v>
      </c>
      <c r="L39" s="442"/>
      <c r="M39" s="442"/>
      <c r="N39" s="442"/>
      <c r="O39" s="442"/>
      <c r="P39" s="442"/>
      <c r="Q39" s="442"/>
    </row>
    <row r="40" spans="1:17" ht="23.25" customHeight="1">
      <c r="A40" s="5"/>
      <c r="B40" s="185" t="s">
        <v>60</v>
      </c>
      <c r="C40" s="187" t="s">
        <v>453</v>
      </c>
      <c r="D40" s="507" t="s">
        <v>451</v>
      </c>
      <c r="E40" s="213">
        <v>799039</v>
      </c>
      <c r="F40" s="213">
        <v>0</v>
      </c>
      <c r="G40" s="397">
        <v>799039</v>
      </c>
      <c r="H40" s="213">
        <v>786709</v>
      </c>
      <c r="I40" s="213">
        <v>0</v>
      </c>
      <c r="J40" s="217">
        <v>786709</v>
      </c>
      <c r="L40" s="442"/>
      <c r="M40" s="442"/>
      <c r="N40" s="442"/>
      <c r="O40" s="442"/>
      <c r="P40" s="442"/>
      <c r="Q40" s="442"/>
    </row>
    <row r="41" spans="1:17" ht="15">
      <c r="A41" s="5"/>
      <c r="B41" s="184" t="s">
        <v>71</v>
      </c>
      <c r="C41" s="178" t="s">
        <v>570</v>
      </c>
      <c r="D41" s="424"/>
      <c r="E41" s="213">
        <v>799039</v>
      </c>
      <c r="F41" s="213">
        <v>0</v>
      </c>
      <c r="G41" s="397">
        <v>799039</v>
      </c>
      <c r="H41" s="213">
        <v>786709</v>
      </c>
      <c r="I41" s="213">
        <v>0</v>
      </c>
      <c r="J41" s="217">
        <v>786709</v>
      </c>
      <c r="L41" s="442"/>
      <c r="M41" s="442"/>
      <c r="N41" s="442"/>
      <c r="O41" s="442"/>
      <c r="P41" s="442"/>
      <c r="Q41" s="442"/>
    </row>
    <row r="42" spans="1:17" ht="15">
      <c r="A42" s="5"/>
      <c r="B42" s="184" t="s">
        <v>72</v>
      </c>
      <c r="C42" s="178" t="s">
        <v>571</v>
      </c>
      <c r="D42" s="424"/>
      <c r="E42" s="215">
        <v>0</v>
      </c>
      <c r="F42" s="215">
        <v>0</v>
      </c>
      <c r="G42" s="398">
        <v>0</v>
      </c>
      <c r="H42" s="215">
        <v>0</v>
      </c>
      <c r="I42" s="215">
        <v>0</v>
      </c>
      <c r="J42" s="216">
        <v>0</v>
      </c>
      <c r="L42" s="442"/>
      <c r="M42" s="442"/>
      <c r="N42" s="442"/>
      <c r="O42" s="442"/>
      <c r="P42" s="442"/>
      <c r="Q42" s="442"/>
    </row>
    <row r="43" spans="1:17" ht="15">
      <c r="A43" s="5"/>
      <c r="B43" s="185" t="s">
        <v>59</v>
      </c>
      <c r="C43" s="186" t="s">
        <v>665</v>
      </c>
      <c r="D43" s="149"/>
      <c r="E43" s="213">
        <v>2334897</v>
      </c>
      <c r="F43" s="213">
        <v>5176589</v>
      </c>
      <c r="G43" s="397">
        <v>7511486</v>
      </c>
      <c r="H43" s="213">
        <v>2176289</v>
      </c>
      <c r="I43" s="213">
        <v>4883620</v>
      </c>
      <c r="J43" s="217">
        <v>7059909</v>
      </c>
      <c r="L43" s="442"/>
      <c r="M43" s="442"/>
      <c r="N43" s="442"/>
      <c r="O43" s="442"/>
      <c r="P43" s="442"/>
      <c r="Q43" s="442"/>
    </row>
    <row r="44" spans="1:17" ht="15">
      <c r="A44" s="5"/>
      <c r="B44" s="185" t="s">
        <v>95</v>
      </c>
      <c r="C44" s="186" t="s">
        <v>455</v>
      </c>
      <c r="D44" s="425" t="s">
        <v>452</v>
      </c>
      <c r="E44" s="213">
        <v>35158</v>
      </c>
      <c r="F44" s="213">
        <v>0</v>
      </c>
      <c r="G44" s="397">
        <v>35158</v>
      </c>
      <c r="H44" s="213">
        <v>35158</v>
      </c>
      <c r="I44" s="213">
        <v>0</v>
      </c>
      <c r="J44" s="217">
        <v>35158</v>
      </c>
      <c r="L44" s="442"/>
      <c r="M44" s="442"/>
      <c r="N44" s="442"/>
      <c r="O44" s="442"/>
      <c r="P44" s="442"/>
      <c r="Q44" s="442"/>
    </row>
    <row r="45" spans="1:17" s="11" customFormat="1" ht="15">
      <c r="A45" s="6"/>
      <c r="B45" s="173" t="s">
        <v>172</v>
      </c>
      <c r="C45" s="176" t="s">
        <v>456</v>
      </c>
      <c r="D45" s="426"/>
      <c r="E45" s="213">
        <v>0</v>
      </c>
      <c r="F45" s="213">
        <v>0</v>
      </c>
      <c r="G45" s="397">
        <v>0</v>
      </c>
      <c r="H45" s="213">
        <v>0</v>
      </c>
      <c r="I45" s="213">
        <v>0</v>
      </c>
      <c r="J45" s="217">
        <v>0</v>
      </c>
      <c r="L45" s="442"/>
      <c r="M45" s="442"/>
      <c r="N45" s="442"/>
      <c r="O45" s="442"/>
      <c r="P45" s="442"/>
      <c r="Q45" s="442"/>
    </row>
    <row r="46" spans="1:17" s="11" customFormat="1" ht="15">
      <c r="A46" s="6"/>
      <c r="B46" s="180" t="s">
        <v>173</v>
      </c>
      <c r="C46" s="183" t="s">
        <v>457</v>
      </c>
      <c r="D46" s="423"/>
      <c r="E46" s="215">
        <v>35158</v>
      </c>
      <c r="F46" s="215">
        <v>0</v>
      </c>
      <c r="G46" s="398">
        <v>35158</v>
      </c>
      <c r="H46" s="215">
        <v>35158</v>
      </c>
      <c r="I46" s="215">
        <v>0</v>
      </c>
      <c r="J46" s="216">
        <v>35158</v>
      </c>
      <c r="L46" s="442"/>
      <c r="M46" s="442"/>
      <c r="N46" s="442"/>
      <c r="O46" s="442"/>
      <c r="P46" s="442"/>
      <c r="Q46" s="442"/>
    </row>
    <row r="47" spans="1:17" ht="15">
      <c r="A47" s="5"/>
      <c r="B47" s="174" t="s">
        <v>74</v>
      </c>
      <c r="C47" s="175" t="s">
        <v>458</v>
      </c>
      <c r="D47" s="424" t="s">
        <v>454</v>
      </c>
      <c r="E47" s="213">
        <v>2299739</v>
      </c>
      <c r="F47" s="213">
        <v>5176589</v>
      </c>
      <c r="G47" s="397">
        <v>7476328</v>
      </c>
      <c r="H47" s="213">
        <v>2141131</v>
      </c>
      <c r="I47" s="213">
        <v>4883620</v>
      </c>
      <c r="J47" s="217">
        <v>7024751</v>
      </c>
      <c r="L47" s="442"/>
      <c r="M47" s="442"/>
      <c r="N47" s="442"/>
      <c r="O47" s="442"/>
      <c r="P47" s="442"/>
      <c r="Q47" s="442"/>
    </row>
    <row r="48" spans="1:17" ht="15">
      <c r="A48" s="5"/>
      <c r="B48" s="180" t="s">
        <v>174</v>
      </c>
      <c r="C48" s="183" t="s">
        <v>572</v>
      </c>
      <c r="D48" s="150"/>
      <c r="E48" s="215">
        <v>2216199</v>
      </c>
      <c r="F48" s="215">
        <v>5176589</v>
      </c>
      <c r="G48" s="398">
        <v>7392788</v>
      </c>
      <c r="H48" s="215">
        <v>2057591</v>
      </c>
      <c r="I48" s="215">
        <v>4883620</v>
      </c>
      <c r="J48" s="216">
        <v>6941211</v>
      </c>
      <c r="L48" s="442"/>
      <c r="M48" s="442"/>
      <c r="N48" s="442"/>
      <c r="O48" s="442"/>
      <c r="P48" s="442"/>
      <c r="Q48" s="442"/>
    </row>
    <row r="49" spans="1:17" s="11" customFormat="1" ht="15">
      <c r="A49" s="6"/>
      <c r="B49" s="180" t="s">
        <v>175</v>
      </c>
      <c r="C49" s="183" t="s">
        <v>573</v>
      </c>
      <c r="D49" s="150"/>
      <c r="E49" s="215">
        <v>83540</v>
      </c>
      <c r="F49" s="215">
        <v>0</v>
      </c>
      <c r="G49" s="398">
        <v>83540</v>
      </c>
      <c r="H49" s="215">
        <v>83540</v>
      </c>
      <c r="I49" s="215">
        <v>0</v>
      </c>
      <c r="J49" s="216">
        <v>83540</v>
      </c>
      <c r="L49" s="442"/>
      <c r="M49" s="442"/>
      <c r="N49" s="442"/>
      <c r="O49" s="442"/>
      <c r="P49" s="442"/>
      <c r="Q49" s="442"/>
    </row>
    <row r="50" spans="1:17" ht="15">
      <c r="A50" s="5"/>
      <c r="B50" s="175" t="s">
        <v>81</v>
      </c>
      <c r="C50" s="186" t="s">
        <v>459</v>
      </c>
      <c r="D50" s="424" t="s">
        <v>615</v>
      </c>
      <c r="E50" s="213">
        <v>0</v>
      </c>
      <c r="F50" s="213">
        <v>0</v>
      </c>
      <c r="G50" s="397">
        <v>0</v>
      </c>
      <c r="H50" s="213">
        <v>0</v>
      </c>
      <c r="I50" s="213">
        <v>0</v>
      </c>
      <c r="J50" s="217">
        <v>0</v>
      </c>
      <c r="L50" s="442"/>
      <c r="M50" s="442"/>
      <c r="N50" s="442"/>
      <c r="O50" s="442"/>
      <c r="P50" s="442"/>
      <c r="Q50" s="442"/>
    </row>
    <row r="51" spans="1:17" ht="15">
      <c r="A51" s="5"/>
      <c r="B51" s="172" t="s">
        <v>460</v>
      </c>
      <c r="C51" s="176" t="s">
        <v>461</v>
      </c>
      <c r="D51" s="150"/>
      <c r="E51" s="215">
        <v>0</v>
      </c>
      <c r="F51" s="215">
        <v>0</v>
      </c>
      <c r="G51" s="398">
        <v>0</v>
      </c>
      <c r="H51" s="215">
        <v>0</v>
      </c>
      <c r="I51" s="215">
        <v>0</v>
      </c>
      <c r="J51" s="216">
        <v>0</v>
      </c>
      <c r="L51" s="442"/>
      <c r="M51" s="442"/>
      <c r="N51" s="442"/>
      <c r="O51" s="442"/>
      <c r="P51" s="442"/>
      <c r="Q51" s="442"/>
    </row>
    <row r="52" spans="1:17" ht="15">
      <c r="A52" s="5"/>
      <c r="B52" s="172" t="s">
        <v>462</v>
      </c>
      <c r="C52" s="176" t="s">
        <v>463</v>
      </c>
      <c r="D52" s="150"/>
      <c r="E52" s="215">
        <v>0</v>
      </c>
      <c r="F52" s="215">
        <v>0</v>
      </c>
      <c r="G52" s="398">
        <v>0</v>
      </c>
      <c r="H52" s="215">
        <v>0</v>
      </c>
      <c r="I52" s="215">
        <v>0</v>
      </c>
      <c r="J52" s="216">
        <v>0</v>
      </c>
      <c r="L52" s="442"/>
      <c r="M52" s="442"/>
      <c r="N52" s="442"/>
      <c r="O52" s="442"/>
      <c r="P52" s="442"/>
      <c r="Q52" s="442"/>
    </row>
    <row r="53" spans="1:17" ht="15">
      <c r="A53" s="5"/>
      <c r="B53" s="174" t="s">
        <v>58</v>
      </c>
      <c r="C53" s="186" t="s">
        <v>464</v>
      </c>
      <c r="D53" s="149" t="s">
        <v>613</v>
      </c>
      <c r="E53" s="213">
        <v>5009418</v>
      </c>
      <c r="F53" s="213">
        <v>304</v>
      </c>
      <c r="G53" s="397">
        <v>5009722</v>
      </c>
      <c r="H53" s="213">
        <v>4105729</v>
      </c>
      <c r="I53" s="213">
        <v>300</v>
      </c>
      <c r="J53" s="217">
        <v>4106029</v>
      </c>
      <c r="L53" s="442"/>
      <c r="M53" s="442"/>
      <c r="N53" s="442"/>
      <c r="O53" s="442"/>
      <c r="P53" s="442"/>
      <c r="Q53" s="442"/>
    </row>
    <row r="54" spans="1:17" s="11" customFormat="1" ht="15">
      <c r="A54" s="6"/>
      <c r="B54" s="171" t="s">
        <v>63</v>
      </c>
      <c r="C54" s="171" t="s">
        <v>41</v>
      </c>
      <c r="D54" s="149" t="s">
        <v>663</v>
      </c>
      <c r="E54" s="213">
        <v>315450</v>
      </c>
      <c r="F54" s="213">
        <v>0</v>
      </c>
      <c r="G54" s="397">
        <v>315450</v>
      </c>
      <c r="H54" s="213">
        <v>300551</v>
      </c>
      <c r="I54" s="213">
        <v>0</v>
      </c>
      <c r="J54" s="217">
        <v>300551</v>
      </c>
      <c r="L54" s="442"/>
      <c r="M54" s="442"/>
      <c r="N54" s="442"/>
      <c r="O54" s="442"/>
      <c r="P54" s="442"/>
      <c r="Q54" s="442"/>
    </row>
    <row r="55" spans="1:17" ht="15">
      <c r="A55" s="5"/>
      <c r="B55" s="173" t="s">
        <v>98</v>
      </c>
      <c r="C55" s="176" t="s">
        <v>176</v>
      </c>
      <c r="D55" s="150"/>
      <c r="E55" s="215">
        <v>0</v>
      </c>
      <c r="F55" s="215">
        <v>0</v>
      </c>
      <c r="G55" s="398">
        <v>0</v>
      </c>
      <c r="H55" s="215">
        <v>0</v>
      </c>
      <c r="I55" s="215">
        <v>0</v>
      </c>
      <c r="J55" s="216">
        <v>0</v>
      </c>
      <c r="L55" s="442"/>
      <c r="M55" s="442"/>
      <c r="N55" s="442"/>
      <c r="O55" s="442"/>
      <c r="P55" s="442"/>
      <c r="Q55" s="442"/>
    </row>
    <row r="56" spans="1:17" ht="15">
      <c r="A56" s="5"/>
      <c r="B56" s="180" t="s">
        <v>99</v>
      </c>
      <c r="C56" s="181" t="s">
        <v>186</v>
      </c>
      <c r="D56" s="149"/>
      <c r="E56" s="215">
        <v>315450</v>
      </c>
      <c r="F56" s="215">
        <v>0</v>
      </c>
      <c r="G56" s="398">
        <v>315450</v>
      </c>
      <c r="H56" s="215">
        <v>300551</v>
      </c>
      <c r="I56" s="215">
        <v>0</v>
      </c>
      <c r="J56" s="216">
        <v>300551</v>
      </c>
      <c r="L56" s="442"/>
      <c r="M56" s="442"/>
      <c r="N56" s="442"/>
      <c r="O56" s="442"/>
      <c r="P56" s="442"/>
      <c r="Q56" s="442"/>
    </row>
    <row r="57" spans="1:17" s="11" customFormat="1" ht="15">
      <c r="A57" s="6"/>
      <c r="B57" s="174" t="s">
        <v>62</v>
      </c>
      <c r="C57" s="186" t="s">
        <v>331</v>
      </c>
      <c r="D57" s="149" t="s">
        <v>466</v>
      </c>
      <c r="E57" s="213">
        <v>690700</v>
      </c>
      <c r="F57" s="213">
        <v>0</v>
      </c>
      <c r="G57" s="397">
        <v>690700</v>
      </c>
      <c r="H57" s="213">
        <v>690700</v>
      </c>
      <c r="I57" s="213">
        <v>0</v>
      </c>
      <c r="J57" s="217">
        <v>690700</v>
      </c>
      <c r="L57" s="442"/>
      <c r="M57" s="442"/>
      <c r="N57" s="442"/>
      <c r="O57" s="442"/>
      <c r="P57" s="442"/>
      <c r="Q57" s="442"/>
    </row>
    <row r="58" spans="1:17" s="11" customFormat="1" ht="15">
      <c r="A58" s="5"/>
      <c r="B58" s="171" t="s">
        <v>100</v>
      </c>
      <c r="C58" s="171" t="s">
        <v>465</v>
      </c>
      <c r="D58" s="149"/>
      <c r="E58" s="213">
        <v>250</v>
      </c>
      <c r="F58" s="213">
        <v>0</v>
      </c>
      <c r="G58" s="397">
        <v>250</v>
      </c>
      <c r="H58" s="213">
        <v>60043</v>
      </c>
      <c r="I58" s="213">
        <v>0</v>
      </c>
      <c r="J58" s="217">
        <v>60043</v>
      </c>
      <c r="L58" s="442"/>
      <c r="M58" s="442"/>
      <c r="N58" s="442"/>
      <c r="O58" s="442"/>
      <c r="P58" s="442"/>
      <c r="Q58" s="442"/>
    </row>
    <row r="59" spans="1:17" s="11" customFormat="1" ht="15">
      <c r="A59" s="5"/>
      <c r="B59" s="171" t="s">
        <v>101</v>
      </c>
      <c r="C59" s="171" t="s">
        <v>467</v>
      </c>
      <c r="D59" s="149" t="s">
        <v>468</v>
      </c>
      <c r="E59" s="213">
        <v>1210826</v>
      </c>
      <c r="F59" s="213">
        <v>0</v>
      </c>
      <c r="G59" s="396">
        <v>1210826</v>
      </c>
      <c r="H59" s="213">
        <v>1305446</v>
      </c>
      <c r="I59" s="213">
        <v>0</v>
      </c>
      <c r="J59" s="214">
        <v>1305446</v>
      </c>
      <c r="L59" s="442"/>
      <c r="M59" s="442"/>
      <c r="N59" s="442"/>
      <c r="O59" s="442"/>
      <c r="P59" s="442"/>
      <c r="Q59" s="442"/>
    </row>
    <row r="60" spans="1:17" s="11" customFormat="1" ht="15">
      <c r="A60" s="6"/>
      <c r="B60" s="182" t="s">
        <v>102</v>
      </c>
      <c r="C60" s="186" t="s">
        <v>616</v>
      </c>
      <c r="D60" s="149" t="s">
        <v>567</v>
      </c>
      <c r="E60" s="213">
        <v>3669920</v>
      </c>
      <c r="F60" s="213">
        <v>1208441</v>
      </c>
      <c r="G60" s="396">
        <v>4878361</v>
      </c>
      <c r="H60" s="213">
        <v>4854484</v>
      </c>
      <c r="I60" s="213">
        <v>1133325</v>
      </c>
      <c r="J60" s="214">
        <v>5987809</v>
      </c>
      <c r="L60" s="442"/>
      <c r="M60" s="442"/>
      <c r="N60" s="442"/>
      <c r="O60" s="442"/>
      <c r="P60" s="442"/>
      <c r="Q60" s="442"/>
    </row>
    <row r="61" spans="1:17" ht="15">
      <c r="A61" s="5"/>
      <c r="B61" s="179"/>
      <c r="C61" s="175"/>
      <c r="D61" s="149"/>
      <c r="E61" s="218"/>
      <c r="F61" s="219"/>
      <c r="G61" s="399"/>
      <c r="H61" s="218"/>
      <c r="I61" s="219"/>
      <c r="J61" s="220"/>
      <c r="L61" s="442"/>
      <c r="M61" s="442"/>
      <c r="N61" s="442"/>
      <c r="O61" s="442"/>
      <c r="P61" s="442"/>
      <c r="Q61" s="442"/>
    </row>
    <row r="62" spans="1:17" ht="15">
      <c r="A62" s="188"/>
      <c r="B62" s="189"/>
      <c r="C62" s="190" t="s">
        <v>87</v>
      </c>
      <c r="D62" s="191"/>
      <c r="E62" s="221">
        <v>213036054</v>
      </c>
      <c r="F62" s="221">
        <v>171348079</v>
      </c>
      <c r="G62" s="221">
        <v>384384133</v>
      </c>
      <c r="H62" s="221">
        <v>202110070</v>
      </c>
      <c r="I62" s="221">
        <v>157367132</v>
      </c>
      <c r="J62" s="222">
        <v>359477202</v>
      </c>
      <c r="L62" s="442"/>
      <c r="M62" s="442"/>
      <c r="N62" s="442"/>
      <c r="O62" s="442"/>
      <c r="P62" s="442"/>
      <c r="Q62" s="442"/>
    </row>
    <row r="63" spans="1:9" ht="15">
      <c r="A63" s="7"/>
      <c r="B63" s="7"/>
      <c r="C63" s="9"/>
      <c r="D63" s="51"/>
      <c r="E63" s="7"/>
      <c r="F63" s="7"/>
      <c r="H63" s="7"/>
      <c r="I63" s="7"/>
    </row>
    <row r="64" spans="1:4" ht="15">
      <c r="A64" s="7"/>
      <c r="B64" s="7" t="s">
        <v>330</v>
      </c>
      <c r="D64" s="52"/>
    </row>
    <row r="65" spans="1:8" ht="12.75">
      <c r="A65" s="8"/>
      <c r="B65" s="8"/>
      <c r="C65" s="8"/>
      <c r="D65" s="53"/>
      <c r="E65" s="8"/>
      <c r="H65" s="8"/>
    </row>
    <row r="66" spans="1:8" ht="12.75">
      <c r="A66" s="8"/>
      <c r="B66" s="8"/>
      <c r="C66" s="8"/>
      <c r="D66" s="53"/>
      <c r="E66" s="8"/>
      <c r="H66" s="8"/>
    </row>
    <row r="67" spans="1:8" ht="12.75">
      <c r="A67" s="8"/>
      <c r="B67" s="8"/>
      <c r="C67" s="8"/>
      <c r="D67" s="53"/>
      <c r="E67" s="8"/>
      <c r="H67" s="8"/>
    </row>
    <row r="68" spans="1:8" ht="12.75">
      <c r="A68" s="8"/>
      <c r="B68" s="8"/>
      <c r="C68" s="8"/>
      <c r="D68" s="8"/>
      <c r="E68" s="8"/>
      <c r="H68" s="8"/>
    </row>
    <row r="69" spans="1:8" ht="12.75">
      <c r="A69" s="8"/>
      <c r="B69" s="8"/>
      <c r="C69" s="8"/>
      <c r="D69" s="8"/>
      <c r="E69" s="8"/>
      <c r="H69" s="8"/>
    </row>
    <row r="70" spans="1:8" ht="12.75">
      <c r="A70" s="8"/>
      <c r="B70" s="8"/>
      <c r="C70" s="8"/>
      <c r="D70" s="8"/>
      <c r="E70" s="8"/>
      <c r="H70" s="8"/>
    </row>
    <row r="71" spans="1:8" ht="12.75">
      <c r="A71" s="8"/>
      <c r="B71" s="8"/>
      <c r="C71" s="8"/>
      <c r="D71" s="8"/>
      <c r="E71" s="8"/>
      <c r="H71" s="8"/>
    </row>
  </sheetData>
  <sheetProtection/>
  <mergeCells count="7">
    <mergeCell ref="H13:J13"/>
    <mergeCell ref="H14:J14"/>
    <mergeCell ref="E14:G14"/>
    <mergeCell ref="A12:C15"/>
    <mergeCell ref="D12:D15"/>
    <mergeCell ref="E13:G13"/>
    <mergeCell ref="E12:J12"/>
  </mergeCells>
  <printOptions/>
  <pageMargins left="0.6692913385826772" right="0.2362204724409449" top="0.15748031496062992" bottom="0.6692913385826772" header="0.1968503937007874" footer="0.31496062992125984"/>
  <pageSetup fitToHeight="1" fitToWidth="1" horizontalDpi="300" verticalDpi="300" orientation="portrait" paperSize="9" scale="47" r:id="rId1"/>
  <headerFooter alignWithMargins="0">
    <oddFooter>&amp;C&amp;"Times New Roman,Normal"&amp;16 4</oddFooter>
  </headerFooter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2.00390625" style="13" customWidth="1"/>
    <col min="2" max="2" width="7.8515625" style="13" customWidth="1"/>
    <col min="3" max="3" width="87.57421875" style="13" customWidth="1"/>
    <col min="4" max="4" width="10.57421875" style="25" bestFit="1" customWidth="1"/>
    <col min="5" max="5" width="13.421875" style="10" customWidth="1"/>
    <col min="6" max="6" width="13.421875" style="8" customWidth="1"/>
    <col min="7" max="8" width="13.421875" style="10" customWidth="1"/>
    <col min="9" max="9" width="13.421875" style="8" customWidth="1"/>
    <col min="10" max="10" width="13.421875" style="10" customWidth="1"/>
    <col min="11" max="11" width="9.140625" style="13" customWidth="1"/>
    <col min="12" max="12" width="13.7109375" style="13" bestFit="1" customWidth="1"/>
    <col min="13" max="16384" width="9.140625" style="13" customWidth="1"/>
  </cols>
  <sheetData>
    <row r="1" spans="1:9" s="65" customFormat="1" ht="26.25">
      <c r="A1" s="62" t="s">
        <v>254</v>
      </c>
      <c r="B1" s="357"/>
      <c r="F1" s="66"/>
      <c r="I1" s="66"/>
    </row>
    <row r="2" spans="1:9" s="65" customFormat="1" ht="20.25" customHeight="1">
      <c r="A2" s="62"/>
      <c r="B2" s="357"/>
      <c r="F2" s="66"/>
      <c r="I2" s="66"/>
    </row>
    <row r="3" spans="1:9" s="65" customFormat="1" ht="30">
      <c r="A3" s="62"/>
      <c r="B3" s="41" t="s">
        <v>82</v>
      </c>
      <c r="F3" s="66"/>
      <c r="I3" s="66"/>
    </row>
    <row r="4" spans="1:10" s="36" customFormat="1" ht="27">
      <c r="A4" s="37"/>
      <c r="B4" s="50" t="s">
        <v>357</v>
      </c>
      <c r="D4" s="35"/>
      <c r="E4" s="35"/>
      <c r="F4" s="35"/>
      <c r="G4" s="35"/>
      <c r="H4" s="35"/>
      <c r="I4" s="35"/>
      <c r="J4" s="35"/>
    </row>
    <row r="5" spans="1:10" s="36" customFormat="1" ht="22.5">
      <c r="A5" s="37"/>
      <c r="B5" s="98" t="s">
        <v>606</v>
      </c>
      <c r="D5" s="35"/>
      <c r="E5" s="35"/>
      <c r="F5" s="35"/>
      <c r="G5" s="35"/>
      <c r="H5" s="35"/>
      <c r="I5" s="35"/>
      <c r="J5" s="35"/>
    </row>
    <row r="6" spans="1:10" s="12" customFormat="1" ht="22.5" customHeight="1">
      <c r="A6" s="7"/>
      <c r="B6" s="7"/>
      <c r="C6" s="7"/>
      <c r="D6" s="14"/>
      <c r="E6" s="43"/>
      <c r="F6" s="43"/>
      <c r="G6" s="43"/>
      <c r="H6" s="43"/>
      <c r="I6" s="43"/>
      <c r="J6" s="43"/>
    </row>
    <row r="7" spans="1:10" ht="15">
      <c r="A7" s="519" t="s">
        <v>255</v>
      </c>
      <c r="B7" s="520"/>
      <c r="C7" s="520"/>
      <c r="D7" s="525" t="s">
        <v>88</v>
      </c>
      <c r="E7" s="529" t="s">
        <v>353</v>
      </c>
      <c r="F7" s="530"/>
      <c r="G7" s="530"/>
      <c r="H7" s="530"/>
      <c r="I7" s="530"/>
      <c r="J7" s="531"/>
    </row>
    <row r="8" spans="1:10" ht="15">
      <c r="A8" s="521"/>
      <c r="B8" s="522"/>
      <c r="C8" s="522"/>
      <c r="D8" s="526"/>
      <c r="E8" s="528" t="s">
        <v>84</v>
      </c>
      <c r="F8" s="536"/>
      <c r="G8" s="512"/>
      <c r="H8" s="512" t="s">
        <v>598</v>
      </c>
      <c r="I8" s="513"/>
      <c r="J8" s="514"/>
    </row>
    <row r="9" spans="1:10" ht="15">
      <c r="A9" s="521"/>
      <c r="B9" s="522"/>
      <c r="C9" s="522"/>
      <c r="D9" s="526"/>
      <c r="E9" s="518" t="s">
        <v>607</v>
      </c>
      <c r="F9" s="533"/>
      <c r="G9" s="535"/>
      <c r="H9" s="532" t="s">
        <v>604</v>
      </c>
      <c r="I9" s="533"/>
      <c r="J9" s="534"/>
    </row>
    <row r="10" spans="1:10" ht="15.75" customHeight="1">
      <c r="A10" s="523"/>
      <c r="B10" s="524"/>
      <c r="C10" s="524"/>
      <c r="D10" s="527"/>
      <c r="E10" s="320" t="s">
        <v>354</v>
      </c>
      <c r="F10" s="321" t="s">
        <v>85</v>
      </c>
      <c r="G10" s="320" t="s">
        <v>86</v>
      </c>
      <c r="H10" s="401" t="s">
        <v>354</v>
      </c>
      <c r="I10" s="367" t="s">
        <v>85</v>
      </c>
      <c r="J10" s="325" t="s">
        <v>86</v>
      </c>
    </row>
    <row r="11" spans="1:17" s="19" customFormat="1" ht="15">
      <c r="A11" s="21"/>
      <c r="B11" s="194" t="s">
        <v>57</v>
      </c>
      <c r="C11" s="194" t="s">
        <v>42</v>
      </c>
      <c r="D11" s="154" t="s">
        <v>649</v>
      </c>
      <c r="E11" s="213">
        <v>104094824</v>
      </c>
      <c r="F11" s="213">
        <v>132060087</v>
      </c>
      <c r="G11" s="396">
        <v>236154911</v>
      </c>
      <c r="H11" s="213">
        <v>104641068</v>
      </c>
      <c r="I11" s="213">
        <v>113416850</v>
      </c>
      <c r="J11" s="214">
        <v>218057918</v>
      </c>
      <c r="L11" s="443"/>
      <c r="M11" s="443"/>
      <c r="N11" s="443"/>
      <c r="O11" s="443"/>
      <c r="P11" s="443">
        <v>0</v>
      </c>
      <c r="Q11" s="443">
        <v>0</v>
      </c>
    </row>
    <row r="12" spans="1:17" s="73" customFormat="1" ht="15">
      <c r="A12" s="15"/>
      <c r="B12" s="192" t="s">
        <v>61</v>
      </c>
      <c r="C12" s="193" t="s">
        <v>43</v>
      </c>
      <c r="D12" s="154" t="s">
        <v>650</v>
      </c>
      <c r="E12" s="213">
        <v>875333</v>
      </c>
      <c r="F12" s="213">
        <v>32699257</v>
      </c>
      <c r="G12" s="396">
        <v>33574590</v>
      </c>
      <c r="H12" s="213">
        <v>914443</v>
      </c>
      <c r="I12" s="213">
        <v>31026239</v>
      </c>
      <c r="J12" s="214">
        <v>31940682</v>
      </c>
      <c r="L12" s="443"/>
      <c r="M12" s="443"/>
      <c r="N12" s="443"/>
      <c r="O12" s="443"/>
      <c r="P12" s="443">
        <v>0</v>
      </c>
      <c r="Q12" s="443">
        <v>0</v>
      </c>
    </row>
    <row r="13" spans="1:17" s="73" customFormat="1" ht="15">
      <c r="A13" s="15"/>
      <c r="B13" s="192" t="s">
        <v>60</v>
      </c>
      <c r="C13" s="193" t="s">
        <v>574</v>
      </c>
      <c r="D13" s="154" t="s">
        <v>671</v>
      </c>
      <c r="E13" s="213">
        <v>26973</v>
      </c>
      <c r="F13" s="213">
        <v>413789</v>
      </c>
      <c r="G13" s="396">
        <v>440762</v>
      </c>
      <c r="H13" s="213">
        <v>45416</v>
      </c>
      <c r="I13" s="213">
        <v>0</v>
      </c>
      <c r="J13" s="214">
        <v>45416</v>
      </c>
      <c r="L13" s="443"/>
      <c r="M13" s="443"/>
      <c r="N13" s="443"/>
      <c r="O13" s="443"/>
      <c r="P13" s="443">
        <v>0</v>
      </c>
      <c r="Q13" s="443">
        <v>0</v>
      </c>
    </row>
    <row r="14" spans="1:17" s="19" customFormat="1" ht="15">
      <c r="A14" s="21"/>
      <c r="B14" s="194" t="s">
        <v>59</v>
      </c>
      <c r="C14" s="195" t="s">
        <v>469</v>
      </c>
      <c r="D14" s="154" t="s">
        <v>651</v>
      </c>
      <c r="E14" s="213">
        <v>5535563</v>
      </c>
      <c r="F14" s="213">
        <v>17112407</v>
      </c>
      <c r="G14" s="396">
        <v>22647970</v>
      </c>
      <c r="H14" s="213">
        <v>3200841</v>
      </c>
      <c r="I14" s="213">
        <v>16806517</v>
      </c>
      <c r="J14" s="214">
        <v>20007358</v>
      </c>
      <c r="L14" s="443"/>
      <c r="M14" s="443"/>
      <c r="N14" s="443"/>
      <c r="O14" s="443"/>
      <c r="P14" s="443">
        <v>0</v>
      </c>
      <c r="Q14" s="443">
        <v>0</v>
      </c>
    </row>
    <row r="15" spans="1:17" s="44" customFormat="1" ht="15">
      <c r="A15" s="15"/>
      <c r="B15" s="196" t="s">
        <v>95</v>
      </c>
      <c r="C15" s="197" t="s">
        <v>37</v>
      </c>
      <c r="D15" s="155"/>
      <c r="E15" s="215">
        <v>3431191</v>
      </c>
      <c r="F15" s="215">
        <v>29564</v>
      </c>
      <c r="G15" s="398">
        <v>3460755</v>
      </c>
      <c r="H15" s="215">
        <v>1128901</v>
      </c>
      <c r="I15" s="215">
        <v>27087</v>
      </c>
      <c r="J15" s="216">
        <v>1155988</v>
      </c>
      <c r="L15" s="443"/>
      <c r="M15" s="443"/>
      <c r="N15" s="443"/>
      <c r="O15" s="443"/>
      <c r="P15" s="443">
        <v>0</v>
      </c>
      <c r="Q15" s="443">
        <v>0</v>
      </c>
    </row>
    <row r="16" spans="1:17" s="19" customFormat="1" ht="15">
      <c r="A16" s="21"/>
      <c r="B16" s="196" t="s">
        <v>74</v>
      </c>
      <c r="C16" s="197" t="s">
        <v>575</v>
      </c>
      <c r="D16" s="154"/>
      <c r="E16" s="213">
        <v>0</v>
      </c>
      <c r="F16" s="213">
        <v>0</v>
      </c>
      <c r="G16" s="397">
        <v>0</v>
      </c>
      <c r="H16" s="213">
        <v>0</v>
      </c>
      <c r="I16" s="213">
        <v>0</v>
      </c>
      <c r="J16" s="217">
        <v>0</v>
      </c>
      <c r="L16" s="443"/>
      <c r="M16" s="443"/>
      <c r="N16" s="443"/>
      <c r="O16" s="443"/>
      <c r="P16" s="443">
        <v>0</v>
      </c>
      <c r="Q16" s="443">
        <v>0</v>
      </c>
    </row>
    <row r="17" spans="1:17" s="19" customFormat="1" ht="15">
      <c r="A17" s="21"/>
      <c r="B17" s="196" t="s">
        <v>81</v>
      </c>
      <c r="C17" s="197" t="s">
        <v>38</v>
      </c>
      <c r="D17" s="154"/>
      <c r="E17" s="215">
        <v>2104372</v>
      </c>
      <c r="F17" s="215">
        <v>17082843</v>
      </c>
      <c r="G17" s="398">
        <v>19187215</v>
      </c>
      <c r="H17" s="215">
        <v>2071940</v>
      </c>
      <c r="I17" s="215">
        <v>16779430</v>
      </c>
      <c r="J17" s="216">
        <v>18851370</v>
      </c>
      <c r="L17" s="443"/>
      <c r="M17" s="443"/>
      <c r="N17" s="443"/>
      <c r="O17" s="443"/>
      <c r="P17" s="443">
        <v>0</v>
      </c>
      <c r="Q17" s="443">
        <v>0</v>
      </c>
    </row>
    <row r="18" spans="1:17" s="44" customFormat="1" ht="15">
      <c r="A18" s="15"/>
      <c r="B18" s="194" t="s">
        <v>58</v>
      </c>
      <c r="C18" s="195" t="s">
        <v>44</v>
      </c>
      <c r="D18" s="154"/>
      <c r="E18" s="215">
        <v>0</v>
      </c>
      <c r="F18" s="215">
        <v>0</v>
      </c>
      <c r="G18" s="398">
        <v>0</v>
      </c>
      <c r="H18" s="215">
        <v>0</v>
      </c>
      <c r="I18" s="215">
        <v>0</v>
      </c>
      <c r="J18" s="216">
        <v>0</v>
      </c>
      <c r="L18" s="443"/>
      <c r="M18" s="443"/>
      <c r="N18" s="443"/>
      <c r="O18" s="443"/>
      <c r="P18" s="443">
        <v>0</v>
      </c>
      <c r="Q18" s="443">
        <v>0</v>
      </c>
    </row>
    <row r="19" spans="1:17" s="44" customFormat="1" ht="15">
      <c r="A19" s="15"/>
      <c r="B19" s="196" t="s">
        <v>96</v>
      </c>
      <c r="C19" s="197" t="s">
        <v>576</v>
      </c>
      <c r="D19" s="154"/>
      <c r="E19" s="213">
        <v>0</v>
      </c>
      <c r="F19" s="213">
        <v>0</v>
      </c>
      <c r="G19" s="397">
        <v>0</v>
      </c>
      <c r="H19" s="213">
        <v>0</v>
      </c>
      <c r="I19" s="213">
        <v>0</v>
      </c>
      <c r="J19" s="217">
        <v>0</v>
      </c>
      <c r="L19" s="443"/>
      <c r="M19" s="443"/>
      <c r="N19" s="443"/>
      <c r="O19" s="443"/>
      <c r="P19" s="443">
        <v>0</v>
      </c>
      <c r="Q19" s="443">
        <v>0</v>
      </c>
    </row>
    <row r="20" spans="1:17" s="44" customFormat="1" ht="15">
      <c r="A20" s="15"/>
      <c r="B20" s="196" t="s">
        <v>97</v>
      </c>
      <c r="C20" s="197" t="s">
        <v>186</v>
      </c>
      <c r="D20" s="154"/>
      <c r="E20" s="213">
        <v>0</v>
      </c>
      <c r="F20" s="213">
        <v>0</v>
      </c>
      <c r="G20" s="397">
        <v>0</v>
      </c>
      <c r="H20" s="213">
        <v>0</v>
      </c>
      <c r="I20" s="213">
        <v>0</v>
      </c>
      <c r="J20" s="217">
        <v>0</v>
      </c>
      <c r="L20" s="443"/>
      <c r="M20" s="443"/>
      <c r="N20" s="443"/>
      <c r="O20" s="443"/>
      <c r="P20" s="443">
        <v>0</v>
      </c>
      <c r="Q20" s="443">
        <v>0</v>
      </c>
    </row>
    <row r="21" spans="1:17" s="19" customFormat="1" ht="15">
      <c r="A21" s="21"/>
      <c r="B21" s="192" t="s">
        <v>63</v>
      </c>
      <c r="C21" s="198" t="s">
        <v>470</v>
      </c>
      <c r="D21" s="154" t="s">
        <v>652</v>
      </c>
      <c r="E21" s="213">
        <v>0</v>
      </c>
      <c r="F21" s="213">
        <v>13291147</v>
      </c>
      <c r="G21" s="396">
        <v>13291147</v>
      </c>
      <c r="H21" s="213">
        <v>0</v>
      </c>
      <c r="I21" s="213">
        <v>12285838</v>
      </c>
      <c r="J21" s="214">
        <v>12285838</v>
      </c>
      <c r="L21" s="443"/>
      <c r="M21" s="443"/>
      <c r="N21" s="443"/>
      <c r="O21" s="443"/>
      <c r="P21" s="443">
        <v>0</v>
      </c>
      <c r="Q21" s="443">
        <v>0</v>
      </c>
    </row>
    <row r="22" spans="1:17" s="44" customFormat="1" ht="15">
      <c r="A22" s="15"/>
      <c r="B22" s="194" t="s">
        <v>62</v>
      </c>
      <c r="C22" s="199" t="s">
        <v>471</v>
      </c>
      <c r="D22" s="154" t="s">
        <v>672</v>
      </c>
      <c r="E22" s="213">
        <v>1883413</v>
      </c>
      <c r="F22" s="213">
        <v>2437063</v>
      </c>
      <c r="G22" s="396">
        <v>4320476</v>
      </c>
      <c r="H22" s="213">
        <v>2402287</v>
      </c>
      <c r="I22" s="213">
        <v>1801765</v>
      </c>
      <c r="J22" s="214">
        <v>4204052</v>
      </c>
      <c r="L22" s="443"/>
      <c r="M22" s="443"/>
      <c r="N22" s="443"/>
      <c r="O22" s="443"/>
      <c r="P22" s="443">
        <v>0</v>
      </c>
      <c r="Q22" s="443">
        <v>0</v>
      </c>
    </row>
    <row r="23" spans="1:17" s="44" customFormat="1" ht="15">
      <c r="A23" s="15"/>
      <c r="B23" s="197" t="s">
        <v>472</v>
      </c>
      <c r="C23" s="200" t="s">
        <v>473</v>
      </c>
      <c r="D23" s="155"/>
      <c r="E23" s="215">
        <v>1814792</v>
      </c>
      <c r="F23" s="215">
        <v>2411252</v>
      </c>
      <c r="G23" s="398">
        <v>4226044</v>
      </c>
      <c r="H23" s="215">
        <v>2288704</v>
      </c>
      <c r="I23" s="215">
        <v>1789390</v>
      </c>
      <c r="J23" s="216">
        <v>4078094</v>
      </c>
      <c r="L23" s="443"/>
      <c r="M23" s="443"/>
      <c r="N23" s="443"/>
      <c r="O23" s="443"/>
      <c r="P23" s="443">
        <v>0</v>
      </c>
      <c r="Q23" s="443">
        <v>0</v>
      </c>
    </row>
    <row r="24" spans="1:17" s="44" customFormat="1" ht="15">
      <c r="A24" s="15"/>
      <c r="B24" s="197" t="s">
        <v>474</v>
      </c>
      <c r="C24" s="200" t="s">
        <v>475</v>
      </c>
      <c r="D24" s="155"/>
      <c r="E24" s="215">
        <v>68621</v>
      </c>
      <c r="F24" s="215">
        <v>25811</v>
      </c>
      <c r="G24" s="398">
        <v>94432</v>
      </c>
      <c r="H24" s="215">
        <v>113583</v>
      </c>
      <c r="I24" s="215">
        <v>12375</v>
      </c>
      <c r="J24" s="216">
        <v>125958</v>
      </c>
      <c r="L24" s="443"/>
      <c r="M24" s="443"/>
      <c r="N24" s="443"/>
      <c r="O24" s="443"/>
      <c r="P24" s="443">
        <v>0</v>
      </c>
      <c r="Q24" s="443">
        <v>0</v>
      </c>
    </row>
    <row r="25" spans="1:17" s="19" customFormat="1" ht="15">
      <c r="A25" s="21"/>
      <c r="B25" s="194" t="s">
        <v>100</v>
      </c>
      <c r="C25" s="195" t="s">
        <v>45</v>
      </c>
      <c r="D25" s="154"/>
      <c r="E25" s="213">
        <v>0</v>
      </c>
      <c r="F25" s="213">
        <v>0</v>
      </c>
      <c r="G25" s="396">
        <v>0</v>
      </c>
      <c r="H25" s="213">
        <v>0</v>
      </c>
      <c r="I25" s="213">
        <v>0</v>
      </c>
      <c r="J25" s="214">
        <v>0</v>
      </c>
      <c r="L25" s="443"/>
      <c r="M25" s="443"/>
      <c r="N25" s="443"/>
      <c r="O25" s="443"/>
      <c r="P25" s="443">
        <v>0</v>
      </c>
      <c r="Q25" s="443">
        <v>0</v>
      </c>
    </row>
    <row r="26" spans="1:17" s="73" customFormat="1" ht="15">
      <c r="A26" s="15"/>
      <c r="B26" s="194" t="s">
        <v>101</v>
      </c>
      <c r="C26" s="195" t="s">
        <v>262</v>
      </c>
      <c r="D26" s="154" t="s">
        <v>653</v>
      </c>
      <c r="E26" s="213">
        <v>874961</v>
      </c>
      <c r="F26" s="213">
        <v>55478</v>
      </c>
      <c r="G26" s="396">
        <v>930439</v>
      </c>
      <c r="H26" s="213">
        <v>16464</v>
      </c>
      <c r="I26" s="213">
        <v>0</v>
      </c>
      <c r="J26" s="214">
        <v>16464</v>
      </c>
      <c r="L26" s="443"/>
      <c r="M26" s="443"/>
      <c r="N26" s="443"/>
      <c r="O26" s="443"/>
      <c r="P26" s="443">
        <v>0</v>
      </c>
      <c r="Q26" s="443">
        <v>0</v>
      </c>
    </row>
    <row r="27" spans="1:17" s="19" customFormat="1" ht="15">
      <c r="A27" s="21"/>
      <c r="B27" s="194" t="s">
        <v>102</v>
      </c>
      <c r="C27" s="195" t="s">
        <v>46</v>
      </c>
      <c r="D27" s="154" t="s">
        <v>654</v>
      </c>
      <c r="E27" s="213">
        <v>3989774</v>
      </c>
      <c r="F27" s="213">
        <v>896327</v>
      </c>
      <c r="G27" s="396">
        <v>4886101</v>
      </c>
      <c r="H27" s="213">
        <v>3826730</v>
      </c>
      <c r="I27" s="213">
        <v>993663</v>
      </c>
      <c r="J27" s="214">
        <v>4820393</v>
      </c>
      <c r="L27" s="443"/>
      <c r="M27" s="443"/>
      <c r="N27" s="443"/>
      <c r="O27" s="443"/>
      <c r="P27" s="443">
        <v>0</v>
      </c>
      <c r="Q27" s="443">
        <v>0</v>
      </c>
    </row>
    <row r="28" spans="1:17" s="44" customFormat="1" ht="15">
      <c r="A28" s="15"/>
      <c r="B28" s="196" t="s">
        <v>103</v>
      </c>
      <c r="C28" s="201" t="s">
        <v>577</v>
      </c>
      <c r="D28" s="155"/>
      <c r="E28" s="215">
        <v>0</v>
      </c>
      <c r="F28" s="215">
        <v>0</v>
      </c>
      <c r="G28" s="398">
        <v>0</v>
      </c>
      <c r="H28" s="215">
        <v>0</v>
      </c>
      <c r="I28" s="215">
        <v>0</v>
      </c>
      <c r="J28" s="216">
        <v>0</v>
      </c>
      <c r="L28" s="443"/>
      <c r="M28" s="443"/>
      <c r="N28" s="443"/>
      <c r="O28" s="443"/>
      <c r="P28" s="443">
        <v>0</v>
      </c>
      <c r="Q28" s="443">
        <v>0</v>
      </c>
    </row>
    <row r="29" spans="1:17" s="44" customFormat="1" ht="15">
      <c r="A29" s="15"/>
      <c r="B29" s="196" t="s">
        <v>104</v>
      </c>
      <c r="C29" s="197" t="s">
        <v>578</v>
      </c>
      <c r="D29" s="155"/>
      <c r="E29" s="215">
        <v>963924</v>
      </c>
      <c r="F29" s="215">
        <v>137644</v>
      </c>
      <c r="G29" s="398">
        <v>1101568</v>
      </c>
      <c r="H29" s="215">
        <v>940537</v>
      </c>
      <c r="I29" s="215">
        <v>110696</v>
      </c>
      <c r="J29" s="216">
        <v>1051233</v>
      </c>
      <c r="L29" s="443"/>
      <c r="M29" s="443"/>
      <c r="N29" s="443"/>
      <c r="O29" s="443"/>
      <c r="P29" s="443">
        <v>0</v>
      </c>
      <c r="Q29" s="443">
        <v>0</v>
      </c>
    </row>
    <row r="30" spans="1:17" s="44" customFormat="1" ht="15">
      <c r="A30" s="15"/>
      <c r="B30" s="196" t="s">
        <v>263</v>
      </c>
      <c r="C30" s="197" t="s">
        <v>579</v>
      </c>
      <c r="D30" s="155"/>
      <c r="E30" s="215">
        <v>0</v>
      </c>
      <c r="F30" s="215">
        <v>0</v>
      </c>
      <c r="G30" s="398">
        <v>0</v>
      </c>
      <c r="H30" s="215">
        <v>0</v>
      </c>
      <c r="I30" s="215">
        <v>0</v>
      </c>
      <c r="J30" s="216">
        <v>0</v>
      </c>
      <c r="L30" s="443"/>
      <c r="M30" s="443"/>
      <c r="N30" s="443"/>
      <c r="O30" s="443"/>
      <c r="P30" s="443">
        <v>0</v>
      </c>
      <c r="Q30" s="443">
        <v>0</v>
      </c>
    </row>
    <row r="31" spans="1:17" s="44" customFormat="1" ht="15">
      <c r="A31" s="15"/>
      <c r="B31" s="196" t="s">
        <v>264</v>
      </c>
      <c r="C31" s="197" t="s">
        <v>580</v>
      </c>
      <c r="D31" s="155"/>
      <c r="E31" s="215">
        <v>3025850</v>
      </c>
      <c r="F31" s="215">
        <v>758683</v>
      </c>
      <c r="G31" s="398">
        <v>3784533</v>
      </c>
      <c r="H31" s="215">
        <v>2886193</v>
      </c>
      <c r="I31" s="215">
        <v>882967</v>
      </c>
      <c r="J31" s="216">
        <v>3769160</v>
      </c>
      <c r="L31" s="443"/>
      <c r="M31" s="443"/>
      <c r="N31" s="443"/>
      <c r="O31" s="443"/>
      <c r="P31" s="443">
        <v>0</v>
      </c>
      <c r="Q31" s="443">
        <v>0</v>
      </c>
    </row>
    <row r="32" spans="1:17" s="44" customFormat="1" ht="15">
      <c r="A32" s="15"/>
      <c r="B32" s="202" t="s">
        <v>105</v>
      </c>
      <c r="C32" s="203" t="s">
        <v>476</v>
      </c>
      <c r="D32" s="154" t="s">
        <v>655</v>
      </c>
      <c r="E32" s="213">
        <v>639524</v>
      </c>
      <c r="F32" s="213">
        <v>73582</v>
      </c>
      <c r="G32" s="397">
        <v>713106</v>
      </c>
      <c r="H32" s="213">
        <v>508339</v>
      </c>
      <c r="I32" s="213">
        <v>57628</v>
      </c>
      <c r="J32" s="217">
        <v>565967</v>
      </c>
      <c r="L32" s="443"/>
      <c r="M32" s="443"/>
      <c r="N32" s="443"/>
      <c r="O32" s="443"/>
      <c r="P32" s="443">
        <v>0</v>
      </c>
      <c r="Q32" s="443">
        <v>0</v>
      </c>
    </row>
    <row r="33" spans="1:17" s="19" customFormat="1" ht="15">
      <c r="A33" s="21"/>
      <c r="B33" s="202" t="s">
        <v>106</v>
      </c>
      <c r="C33" s="203" t="s">
        <v>477</v>
      </c>
      <c r="D33" s="154" t="s">
        <v>655</v>
      </c>
      <c r="E33" s="213">
        <v>0</v>
      </c>
      <c r="F33" s="213">
        <v>0</v>
      </c>
      <c r="G33" s="397">
        <v>0</v>
      </c>
      <c r="H33" s="213">
        <v>0</v>
      </c>
      <c r="I33" s="213">
        <v>0</v>
      </c>
      <c r="J33" s="217">
        <v>0</v>
      </c>
      <c r="L33" s="443"/>
      <c r="M33" s="443"/>
      <c r="N33" s="443"/>
      <c r="O33" s="443"/>
      <c r="P33" s="443">
        <v>0</v>
      </c>
      <c r="Q33" s="443">
        <v>0</v>
      </c>
    </row>
    <row r="34" spans="1:17" s="44" customFormat="1" ht="30.75">
      <c r="A34" s="15"/>
      <c r="B34" s="204" t="s">
        <v>107</v>
      </c>
      <c r="C34" s="205" t="s">
        <v>478</v>
      </c>
      <c r="D34" s="333" t="s">
        <v>656</v>
      </c>
      <c r="E34" s="213">
        <v>0</v>
      </c>
      <c r="F34" s="213">
        <v>0</v>
      </c>
      <c r="G34" s="397">
        <v>0</v>
      </c>
      <c r="H34" s="213">
        <v>0</v>
      </c>
      <c r="I34" s="213">
        <v>0</v>
      </c>
      <c r="J34" s="217">
        <v>0</v>
      </c>
      <c r="L34" s="443"/>
      <c r="M34" s="443"/>
      <c r="N34" s="443"/>
      <c r="O34" s="443"/>
      <c r="P34" s="443">
        <v>0</v>
      </c>
      <c r="Q34" s="443">
        <v>0</v>
      </c>
    </row>
    <row r="35" spans="1:17" s="44" customFormat="1" ht="15">
      <c r="A35" s="15"/>
      <c r="B35" s="206" t="s">
        <v>290</v>
      </c>
      <c r="C35" s="207" t="s">
        <v>581</v>
      </c>
      <c r="D35" s="155"/>
      <c r="E35" s="213">
        <v>0</v>
      </c>
      <c r="F35" s="213">
        <v>0</v>
      </c>
      <c r="G35" s="397">
        <v>0</v>
      </c>
      <c r="H35" s="213">
        <v>0</v>
      </c>
      <c r="I35" s="213">
        <v>0</v>
      </c>
      <c r="J35" s="217">
        <v>0</v>
      </c>
      <c r="L35" s="443"/>
      <c r="M35" s="443"/>
      <c r="N35" s="443"/>
      <c r="O35" s="443"/>
      <c r="P35" s="443">
        <v>0</v>
      </c>
      <c r="Q35" s="443">
        <v>0</v>
      </c>
    </row>
    <row r="36" spans="1:17" s="44" customFormat="1" ht="15">
      <c r="A36" s="15"/>
      <c r="B36" s="206" t="s">
        <v>291</v>
      </c>
      <c r="C36" s="207" t="s">
        <v>571</v>
      </c>
      <c r="D36" s="155"/>
      <c r="E36" s="213">
        <v>0</v>
      </c>
      <c r="F36" s="213">
        <v>0</v>
      </c>
      <c r="G36" s="397">
        <v>0</v>
      </c>
      <c r="H36" s="213">
        <v>0</v>
      </c>
      <c r="I36" s="213">
        <v>0</v>
      </c>
      <c r="J36" s="217">
        <v>0</v>
      </c>
      <c r="L36" s="443"/>
      <c r="M36" s="443"/>
      <c r="N36" s="443"/>
      <c r="O36" s="443"/>
      <c r="P36" s="443">
        <v>0</v>
      </c>
      <c r="Q36" s="443">
        <v>0</v>
      </c>
    </row>
    <row r="37" spans="1:17" s="19" customFormat="1" ht="15">
      <c r="A37" s="21"/>
      <c r="B37" s="194" t="s">
        <v>108</v>
      </c>
      <c r="C37" s="194" t="s">
        <v>265</v>
      </c>
      <c r="D37" s="154" t="s">
        <v>657</v>
      </c>
      <c r="E37" s="213">
        <v>0</v>
      </c>
      <c r="F37" s="213">
        <v>4302079</v>
      </c>
      <c r="G37" s="397">
        <v>4302079</v>
      </c>
      <c r="H37" s="213">
        <v>0</v>
      </c>
      <c r="I37" s="213">
        <v>3977018</v>
      </c>
      <c r="J37" s="217">
        <v>3977018</v>
      </c>
      <c r="L37" s="443"/>
      <c r="M37" s="443"/>
      <c r="N37" s="443"/>
      <c r="O37" s="443"/>
      <c r="P37" s="443">
        <v>0</v>
      </c>
      <c r="Q37" s="443">
        <v>0</v>
      </c>
    </row>
    <row r="38" spans="1:17" s="44" customFormat="1" ht="15">
      <c r="A38" s="15"/>
      <c r="B38" s="207" t="s">
        <v>333</v>
      </c>
      <c r="C38" s="207" t="s">
        <v>479</v>
      </c>
      <c r="D38" s="154"/>
      <c r="E38" s="215">
        <v>0</v>
      </c>
      <c r="F38" s="215">
        <v>0</v>
      </c>
      <c r="G38" s="398">
        <v>0</v>
      </c>
      <c r="H38" s="215">
        <v>0</v>
      </c>
      <c r="I38" s="215">
        <v>0</v>
      </c>
      <c r="J38" s="216">
        <v>0</v>
      </c>
      <c r="L38" s="443"/>
      <c r="M38" s="443"/>
      <c r="N38" s="443"/>
      <c r="O38" s="443"/>
      <c r="P38" s="443">
        <v>0</v>
      </c>
      <c r="Q38" s="443">
        <v>0</v>
      </c>
    </row>
    <row r="39" spans="1:17" s="44" customFormat="1" ht="15">
      <c r="A39" s="15"/>
      <c r="B39" s="207" t="s">
        <v>334</v>
      </c>
      <c r="C39" s="207" t="s">
        <v>480</v>
      </c>
      <c r="D39" s="154"/>
      <c r="E39" s="215">
        <v>0</v>
      </c>
      <c r="F39" s="215">
        <v>4302079</v>
      </c>
      <c r="G39" s="398">
        <v>4302079</v>
      </c>
      <c r="H39" s="215">
        <v>0</v>
      </c>
      <c r="I39" s="215">
        <v>3977018</v>
      </c>
      <c r="J39" s="216">
        <v>3977018</v>
      </c>
      <c r="L39" s="443"/>
      <c r="M39" s="443"/>
      <c r="N39" s="443"/>
      <c r="O39" s="443"/>
      <c r="P39" s="443">
        <v>0</v>
      </c>
      <c r="Q39" s="443">
        <v>0</v>
      </c>
    </row>
    <row r="40" spans="1:17" s="44" customFormat="1" ht="23.25" customHeight="1">
      <c r="A40" s="15"/>
      <c r="B40" s="203" t="s">
        <v>109</v>
      </c>
      <c r="C40" s="203" t="s">
        <v>481</v>
      </c>
      <c r="D40" s="154" t="s">
        <v>658</v>
      </c>
      <c r="E40" s="213">
        <v>13511804</v>
      </c>
      <c r="F40" s="213">
        <v>1418431</v>
      </c>
      <c r="G40" s="397">
        <v>14930235</v>
      </c>
      <c r="H40" s="213">
        <v>15704986</v>
      </c>
      <c r="I40" s="213">
        <v>1163257</v>
      </c>
      <c r="J40" s="217">
        <v>16868243</v>
      </c>
      <c r="L40" s="443"/>
      <c r="M40" s="443"/>
      <c r="N40" s="443"/>
      <c r="O40" s="443"/>
      <c r="P40" s="443">
        <v>0</v>
      </c>
      <c r="Q40" s="443">
        <v>0</v>
      </c>
    </row>
    <row r="41" spans="1:17" s="44" customFormat="1" ht="15">
      <c r="A41" s="15"/>
      <c r="B41" s="194" t="s">
        <v>110</v>
      </c>
      <c r="C41" s="194" t="s">
        <v>47</v>
      </c>
      <c r="D41" s="154" t="s">
        <v>659</v>
      </c>
      <c r="E41" s="213">
        <v>48101339</v>
      </c>
      <c r="F41" s="213">
        <v>90978</v>
      </c>
      <c r="G41" s="397">
        <v>48192317</v>
      </c>
      <c r="H41" s="213">
        <v>46363042</v>
      </c>
      <c r="I41" s="213">
        <v>324811</v>
      </c>
      <c r="J41" s="217">
        <v>46687853</v>
      </c>
      <c r="L41" s="443"/>
      <c r="M41" s="443"/>
      <c r="N41" s="443"/>
      <c r="O41" s="443"/>
      <c r="P41" s="443">
        <v>0</v>
      </c>
      <c r="Q41" s="443">
        <v>0</v>
      </c>
    </row>
    <row r="42" spans="1:17" s="44" customFormat="1" ht="15">
      <c r="A42" s="15"/>
      <c r="B42" s="196" t="s">
        <v>111</v>
      </c>
      <c r="C42" s="197" t="s">
        <v>532</v>
      </c>
      <c r="D42" s="155"/>
      <c r="E42" s="213">
        <v>4200000</v>
      </c>
      <c r="F42" s="213">
        <v>0</v>
      </c>
      <c r="G42" s="397">
        <v>4200000</v>
      </c>
      <c r="H42" s="213">
        <v>4200000</v>
      </c>
      <c r="I42" s="213">
        <v>0</v>
      </c>
      <c r="J42" s="217">
        <v>4200000</v>
      </c>
      <c r="L42" s="443"/>
      <c r="M42" s="443"/>
      <c r="N42" s="443"/>
      <c r="O42" s="443"/>
      <c r="P42" s="443">
        <v>0</v>
      </c>
      <c r="Q42" s="443">
        <v>0</v>
      </c>
    </row>
    <row r="43" spans="1:17" s="19" customFormat="1" ht="15">
      <c r="A43" s="21"/>
      <c r="B43" s="196" t="s">
        <v>112</v>
      </c>
      <c r="C43" s="197" t="s">
        <v>582</v>
      </c>
      <c r="D43" s="154"/>
      <c r="E43" s="213">
        <v>784434</v>
      </c>
      <c r="F43" s="213">
        <v>0</v>
      </c>
      <c r="G43" s="397">
        <v>784434</v>
      </c>
      <c r="H43" s="213">
        <v>784434</v>
      </c>
      <c r="I43" s="213">
        <v>0</v>
      </c>
      <c r="J43" s="217">
        <v>784434</v>
      </c>
      <c r="L43" s="443"/>
      <c r="M43" s="443"/>
      <c r="N43" s="443"/>
      <c r="O43" s="443"/>
      <c r="P43" s="443">
        <v>0</v>
      </c>
      <c r="Q43" s="443">
        <v>0</v>
      </c>
    </row>
    <row r="44" spans="1:17" s="73" customFormat="1" ht="15">
      <c r="A44" s="15"/>
      <c r="B44" s="196" t="s">
        <v>292</v>
      </c>
      <c r="C44" s="197" t="s">
        <v>533</v>
      </c>
      <c r="D44" s="154"/>
      <c r="E44" s="215">
        <v>11880</v>
      </c>
      <c r="F44" s="215">
        <v>0</v>
      </c>
      <c r="G44" s="398">
        <v>11880</v>
      </c>
      <c r="H44" s="215">
        <v>11880</v>
      </c>
      <c r="I44" s="215">
        <v>0</v>
      </c>
      <c r="J44" s="216">
        <v>11880</v>
      </c>
      <c r="L44" s="443"/>
      <c r="M44" s="443"/>
      <c r="N44" s="443"/>
      <c r="O44" s="443"/>
      <c r="P44" s="443">
        <v>0</v>
      </c>
      <c r="Q44" s="443">
        <v>0</v>
      </c>
    </row>
    <row r="45" spans="1:17" s="73" customFormat="1" ht="15">
      <c r="A45" s="15"/>
      <c r="B45" s="196" t="s">
        <v>293</v>
      </c>
      <c r="C45" s="197" t="s">
        <v>534</v>
      </c>
      <c r="D45" s="154"/>
      <c r="E45" s="215">
        <v>0</v>
      </c>
      <c r="F45" s="215">
        <v>0</v>
      </c>
      <c r="G45" s="398">
        <v>0</v>
      </c>
      <c r="H45" s="215">
        <v>0</v>
      </c>
      <c r="I45" s="215">
        <v>0</v>
      </c>
      <c r="J45" s="216">
        <v>0</v>
      </c>
      <c r="L45" s="443"/>
      <c r="M45" s="443"/>
      <c r="N45" s="443"/>
      <c r="O45" s="443"/>
      <c r="P45" s="443">
        <v>0</v>
      </c>
      <c r="Q45" s="443">
        <v>0</v>
      </c>
    </row>
    <row r="46" spans="1:17" s="73" customFormat="1" ht="15">
      <c r="A46" s="15"/>
      <c r="B46" s="196" t="s">
        <v>294</v>
      </c>
      <c r="C46" s="197" t="s">
        <v>535</v>
      </c>
      <c r="D46" s="154"/>
      <c r="E46" s="215">
        <v>772554</v>
      </c>
      <c r="F46" s="215">
        <v>0</v>
      </c>
      <c r="G46" s="398">
        <v>772554</v>
      </c>
      <c r="H46" s="215">
        <v>772554</v>
      </c>
      <c r="I46" s="215">
        <v>0</v>
      </c>
      <c r="J46" s="216">
        <v>772554</v>
      </c>
      <c r="L46" s="443"/>
      <c r="M46" s="443"/>
      <c r="N46" s="443"/>
      <c r="O46" s="443"/>
      <c r="P46" s="443">
        <v>0</v>
      </c>
      <c r="Q46" s="443">
        <v>0</v>
      </c>
    </row>
    <row r="47" spans="1:17" s="19" customFormat="1" ht="15">
      <c r="A47" s="21"/>
      <c r="B47" s="196" t="s">
        <v>266</v>
      </c>
      <c r="C47" s="197" t="s">
        <v>594</v>
      </c>
      <c r="D47" s="154"/>
      <c r="E47" s="213">
        <v>1273747</v>
      </c>
      <c r="F47" s="213">
        <v>134934</v>
      </c>
      <c r="G47" s="397">
        <v>1408681</v>
      </c>
      <c r="H47" s="213">
        <v>1273518</v>
      </c>
      <c r="I47" s="213">
        <v>90909</v>
      </c>
      <c r="J47" s="217">
        <v>1364427</v>
      </c>
      <c r="L47" s="443"/>
      <c r="M47" s="443"/>
      <c r="N47" s="443"/>
      <c r="O47" s="443"/>
      <c r="P47" s="443">
        <v>0</v>
      </c>
      <c r="Q47" s="443">
        <v>0</v>
      </c>
    </row>
    <row r="48" spans="1:17" s="73" customFormat="1" ht="15">
      <c r="A48" s="15"/>
      <c r="B48" s="196" t="s">
        <v>267</v>
      </c>
      <c r="C48" s="197" t="s">
        <v>595</v>
      </c>
      <c r="D48" s="154"/>
      <c r="E48" s="213">
        <v>1221403</v>
      </c>
      <c r="F48" s="213">
        <v>-301166</v>
      </c>
      <c r="G48" s="397">
        <v>920237</v>
      </c>
      <c r="H48" s="213">
        <v>1271073</v>
      </c>
      <c r="I48" s="213">
        <v>-76540</v>
      </c>
      <c r="J48" s="217">
        <v>1194533</v>
      </c>
      <c r="L48" s="443"/>
      <c r="M48" s="443"/>
      <c r="N48" s="443"/>
      <c r="O48" s="443"/>
      <c r="P48" s="443">
        <v>0</v>
      </c>
      <c r="Q48" s="443">
        <v>0</v>
      </c>
    </row>
    <row r="49" spans="1:17" s="73" customFormat="1" ht="15">
      <c r="A49" s="15"/>
      <c r="B49" s="196" t="s">
        <v>482</v>
      </c>
      <c r="C49" s="197" t="s">
        <v>536</v>
      </c>
      <c r="D49" s="154"/>
      <c r="E49" s="213">
        <v>31864247</v>
      </c>
      <c r="F49" s="213">
        <v>257210</v>
      </c>
      <c r="G49" s="397">
        <v>32121457</v>
      </c>
      <c r="H49" s="213">
        <v>31798472</v>
      </c>
      <c r="I49" s="213">
        <v>310442</v>
      </c>
      <c r="J49" s="217">
        <v>32108914</v>
      </c>
      <c r="L49" s="443"/>
      <c r="M49" s="443"/>
      <c r="N49" s="443"/>
      <c r="O49" s="443"/>
      <c r="P49" s="443">
        <v>0</v>
      </c>
      <c r="Q49" s="443">
        <v>0</v>
      </c>
    </row>
    <row r="50" spans="1:17" s="19" customFormat="1" ht="15">
      <c r="A50" s="21"/>
      <c r="B50" s="196" t="s">
        <v>483</v>
      </c>
      <c r="C50" s="197" t="s">
        <v>583</v>
      </c>
      <c r="D50" s="154"/>
      <c r="E50" s="215">
        <v>1465374</v>
      </c>
      <c r="F50" s="215">
        <v>0</v>
      </c>
      <c r="G50" s="398">
        <v>1465374</v>
      </c>
      <c r="H50" s="215">
        <v>1465374</v>
      </c>
      <c r="I50" s="215">
        <v>0</v>
      </c>
      <c r="J50" s="216">
        <v>1465374</v>
      </c>
      <c r="L50" s="443"/>
      <c r="M50" s="443"/>
      <c r="N50" s="443"/>
      <c r="O50" s="443"/>
      <c r="P50" s="443">
        <v>0</v>
      </c>
      <c r="Q50" s="443">
        <v>0</v>
      </c>
    </row>
    <row r="51" spans="1:17" s="19" customFormat="1" ht="15">
      <c r="A51" s="21"/>
      <c r="B51" s="196" t="s">
        <v>484</v>
      </c>
      <c r="C51" s="197" t="s">
        <v>584</v>
      </c>
      <c r="D51" s="154"/>
      <c r="E51" s="215">
        <v>0</v>
      </c>
      <c r="F51" s="215">
        <v>0</v>
      </c>
      <c r="G51" s="398">
        <v>0</v>
      </c>
      <c r="H51" s="215">
        <v>0</v>
      </c>
      <c r="I51" s="215">
        <v>0</v>
      </c>
      <c r="J51" s="216">
        <v>0</v>
      </c>
      <c r="L51" s="443"/>
      <c r="M51" s="443"/>
      <c r="N51" s="443"/>
      <c r="O51" s="443"/>
      <c r="P51" s="443">
        <v>0</v>
      </c>
      <c r="Q51" s="443">
        <v>0</v>
      </c>
    </row>
    <row r="52" spans="1:17" s="44" customFormat="1" ht="15">
      <c r="A52" s="15"/>
      <c r="B52" s="208" t="s">
        <v>485</v>
      </c>
      <c r="C52" s="209" t="s">
        <v>585</v>
      </c>
      <c r="D52" s="155"/>
      <c r="E52" s="215">
        <v>30169729</v>
      </c>
      <c r="F52" s="215">
        <v>0</v>
      </c>
      <c r="G52" s="398">
        <v>30169729</v>
      </c>
      <c r="H52" s="215">
        <v>30103954</v>
      </c>
      <c r="I52" s="215">
        <v>0</v>
      </c>
      <c r="J52" s="216">
        <v>30103954</v>
      </c>
      <c r="L52" s="443"/>
      <c r="M52" s="443"/>
      <c r="N52" s="443"/>
      <c r="O52" s="443"/>
      <c r="P52" s="443">
        <v>0</v>
      </c>
      <c r="Q52" s="443">
        <v>0</v>
      </c>
    </row>
    <row r="53" spans="1:17" s="44" customFormat="1" ht="15">
      <c r="A53" s="15"/>
      <c r="B53" s="208" t="s">
        <v>486</v>
      </c>
      <c r="C53" s="210" t="s">
        <v>487</v>
      </c>
      <c r="D53" s="154"/>
      <c r="E53" s="215">
        <v>229144</v>
      </c>
      <c r="F53" s="215">
        <v>257210</v>
      </c>
      <c r="G53" s="398">
        <v>486354</v>
      </c>
      <c r="H53" s="215">
        <v>229144</v>
      </c>
      <c r="I53" s="215">
        <v>310442</v>
      </c>
      <c r="J53" s="216">
        <v>539586</v>
      </c>
      <c r="L53" s="443"/>
      <c r="M53" s="443"/>
      <c r="N53" s="443"/>
      <c r="O53" s="443"/>
      <c r="P53" s="443">
        <v>0</v>
      </c>
      <c r="Q53" s="443">
        <v>0</v>
      </c>
    </row>
    <row r="54" spans="1:17" s="44" customFormat="1" ht="15">
      <c r="A54" s="15"/>
      <c r="B54" s="196" t="s">
        <v>488</v>
      </c>
      <c r="C54" s="197" t="s">
        <v>586</v>
      </c>
      <c r="D54" s="154"/>
      <c r="E54" s="213">
        <v>8757508</v>
      </c>
      <c r="F54" s="213">
        <v>0</v>
      </c>
      <c r="G54" s="397">
        <v>8757508</v>
      </c>
      <c r="H54" s="213">
        <v>7035545</v>
      </c>
      <c r="I54" s="213">
        <v>0</v>
      </c>
      <c r="J54" s="217">
        <v>7035545</v>
      </c>
      <c r="L54" s="443"/>
      <c r="M54" s="443"/>
      <c r="N54" s="443"/>
      <c r="O54" s="443"/>
      <c r="P54" s="443">
        <v>0</v>
      </c>
      <c r="Q54" s="443">
        <v>0</v>
      </c>
    </row>
    <row r="55" spans="1:17" s="44" customFormat="1" ht="15">
      <c r="A55" s="15"/>
      <c r="B55" s="196" t="s">
        <v>489</v>
      </c>
      <c r="C55" s="197" t="s">
        <v>537</v>
      </c>
      <c r="D55" s="155"/>
      <c r="E55" s="215">
        <v>7035545</v>
      </c>
      <c r="F55" s="215">
        <v>0</v>
      </c>
      <c r="G55" s="398">
        <v>7035545</v>
      </c>
      <c r="H55" s="215">
        <v>397309</v>
      </c>
      <c r="I55" s="215">
        <v>0</v>
      </c>
      <c r="J55" s="216">
        <v>397309</v>
      </c>
      <c r="L55" s="443"/>
      <c r="M55" s="443"/>
      <c r="N55" s="443"/>
      <c r="O55" s="443"/>
      <c r="P55" s="443">
        <v>0</v>
      </c>
      <c r="Q55" s="443">
        <v>0</v>
      </c>
    </row>
    <row r="56" spans="1:17" s="44" customFormat="1" ht="15">
      <c r="A56" s="15"/>
      <c r="B56" s="196" t="s">
        <v>490</v>
      </c>
      <c r="C56" s="197" t="s">
        <v>538</v>
      </c>
      <c r="D56" s="156"/>
      <c r="E56" s="215">
        <v>1721963</v>
      </c>
      <c r="F56" s="215">
        <v>0</v>
      </c>
      <c r="G56" s="398">
        <v>1721963</v>
      </c>
      <c r="H56" s="215">
        <v>6638236</v>
      </c>
      <c r="I56" s="215">
        <v>0</v>
      </c>
      <c r="J56" s="216">
        <v>6638236</v>
      </c>
      <c r="L56" s="443"/>
      <c r="M56" s="443"/>
      <c r="N56" s="443"/>
      <c r="O56" s="443"/>
      <c r="P56" s="443">
        <v>0</v>
      </c>
      <c r="Q56" s="443">
        <v>0</v>
      </c>
    </row>
    <row r="57" spans="1:17" s="44" customFormat="1" ht="15">
      <c r="A57" s="15"/>
      <c r="B57" s="196"/>
      <c r="C57" s="201"/>
      <c r="D57" s="155"/>
      <c r="E57" s="223"/>
      <c r="F57" s="223"/>
      <c r="G57" s="402"/>
      <c r="H57" s="223"/>
      <c r="I57" s="223"/>
      <c r="J57" s="224"/>
      <c r="L57" s="443"/>
      <c r="M57" s="443"/>
      <c r="N57" s="443"/>
      <c r="O57" s="443"/>
      <c r="P57" s="443">
        <v>0</v>
      </c>
      <c r="Q57" s="443">
        <v>0</v>
      </c>
    </row>
    <row r="58" spans="1:17" s="44" customFormat="1" ht="15">
      <c r="A58" s="45"/>
      <c r="B58" s="211"/>
      <c r="C58" s="212" t="s">
        <v>268</v>
      </c>
      <c r="D58" s="157"/>
      <c r="E58" s="221">
        <v>179533508</v>
      </c>
      <c r="F58" s="221">
        <v>204850625</v>
      </c>
      <c r="G58" s="400">
        <v>384384133</v>
      </c>
      <c r="H58" s="221">
        <v>177623616</v>
      </c>
      <c r="I58" s="221">
        <v>181853586</v>
      </c>
      <c r="J58" s="222">
        <v>359477202</v>
      </c>
      <c r="L58" s="443"/>
      <c r="M58" s="443"/>
      <c r="N58" s="443"/>
      <c r="O58" s="443"/>
      <c r="P58" s="443">
        <v>0</v>
      </c>
      <c r="Q58" s="443">
        <v>0</v>
      </c>
    </row>
    <row r="59" spans="1:10" ht="15">
      <c r="A59" s="16"/>
      <c r="B59" s="16"/>
      <c r="C59" s="17"/>
      <c r="D59" s="14"/>
      <c r="E59" s="13"/>
      <c r="F59" s="13"/>
      <c r="G59" s="13"/>
      <c r="H59" s="13"/>
      <c r="I59" s="13"/>
      <c r="J59" s="13"/>
    </row>
    <row r="60" spans="1:10" ht="15">
      <c r="A60" s="16"/>
      <c r="B60" s="7" t="s">
        <v>330</v>
      </c>
      <c r="C60" s="17"/>
      <c r="D60" s="14"/>
      <c r="E60" s="8"/>
      <c r="G60" s="356">
        <v>0</v>
      </c>
      <c r="H60" s="8"/>
      <c r="J60" s="356">
        <v>0</v>
      </c>
    </row>
    <row r="61" spans="1:8" ht="15">
      <c r="A61" s="16"/>
      <c r="B61" s="16"/>
      <c r="C61" s="17"/>
      <c r="D61" s="14"/>
      <c r="E61" s="8"/>
      <c r="H61" s="8"/>
    </row>
    <row r="62" spans="1:10" s="19" customFormat="1" ht="15">
      <c r="A62" s="4"/>
      <c r="B62" s="4"/>
      <c r="C62" s="22"/>
      <c r="D62" s="23"/>
      <c r="E62" s="8"/>
      <c r="F62" s="8"/>
      <c r="G62" s="10"/>
      <c r="H62" s="8"/>
      <c r="I62" s="8"/>
      <c r="J62" s="10"/>
    </row>
    <row r="63" spans="1:10" s="19" customFormat="1" ht="15">
      <c r="A63" s="4"/>
      <c r="B63" s="4"/>
      <c r="C63" s="22"/>
      <c r="D63" s="23"/>
      <c r="E63" s="8"/>
      <c r="F63" s="8"/>
      <c r="G63" s="10"/>
      <c r="H63" s="8"/>
      <c r="I63" s="8"/>
      <c r="J63" s="10"/>
    </row>
    <row r="64" spans="1:10" s="19" customFormat="1" ht="15">
      <c r="A64" s="4"/>
      <c r="B64" s="4"/>
      <c r="C64" s="22"/>
      <c r="D64" s="23"/>
      <c r="E64" s="10"/>
      <c r="F64" s="8"/>
      <c r="G64" s="10"/>
      <c r="H64" s="10"/>
      <c r="I64" s="8"/>
      <c r="J64" s="10"/>
    </row>
    <row r="65" spans="1:10" s="19" customFormat="1" ht="15">
      <c r="A65" s="4"/>
      <c r="B65" s="4"/>
      <c r="C65" s="4"/>
      <c r="D65" s="23"/>
      <c r="E65" s="10"/>
      <c r="F65" s="8"/>
      <c r="G65" s="10"/>
      <c r="H65" s="10"/>
      <c r="I65" s="8"/>
      <c r="J65" s="10"/>
    </row>
    <row r="66" spans="1:20" s="19" customFormat="1" ht="15">
      <c r="A66" s="4"/>
      <c r="B66" s="4"/>
      <c r="C66" s="4"/>
      <c r="D66" s="23"/>
      <c r="E66" s="10"/>
      <c r="F66" s="8"/>
      <c r="G66" s="10"/>
      <c r="H66" s="10"/>
      <c r="I66" s="8"/>
      <c r="J66" s="10"/>
      <c r="K66" s="18"/>
      <c r="L66" s="18"/>
      <c r="M66" s="18"/>
      <c r="N66" s="18"/>
      <c r="O66" s="18"/>
      <c r="P66" s="18"/>
      <c r="Q66" s="18"/>
      <c r="R66" s="18"/>
      <c r="S66" s="18"/>
      <c r="T66" s="18"/>
    </row>
    <row r="67" spans="1:20" s="19" customFormat="1" ht="15">
      <c r="A67" s="4"/>
      <c r="B67" s="4"/>
      <c r="C67" s="4"/>
      <c r="D67" s="23"/>
      <c r="E67" s="10"/>
      <c r="F67" s="8"/>
      <c r="G67" s="10"/>
      <c r="H67" s="10"/>
      <c r="I67" s="8"/>
      <c r="J67" s="10"/>
      <c r="K67" s="18"/>
      <c r="L67" s="18"/>
      <c r="M67" s="18"/>
      <c r="N67" s="18"/>
      <c r="O67" s="18"/>
      <c r="P67" s="18"/>
      <c r="Q67" s="18"/>
      <c r="R67" s="18"/>
      <c r="S67" s="18"/>
      <c r="T67" s="18"/>
    </row>
    <row r="68" spans="1:20" s="19" customFormat="1" ht="15">
      <c r="A68" s="4"/>
      <c r="B68" s="4"/>
      <c r="C68" s="22"/>
      <c r="D68" s="23"/>
      <c r="E68" s="10"/>
      <c r="F68" s="8"/>
      <c r="G68" s="10"/>
      <c r="H68" s="10"/>
      <c r="I68" s="8"/>
      <c r="J68" s="10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s="19" customFormat="1" ht="15">
      <c r="A69" s="18"/>
      <c r="B69" s="18"/>
      <c r="C69" s="18"/>
      <c r="D69" s="14"/>
      <c r="E69" s="10"/>
      <c r="F69" s="8"/>
      <c r="G69" s="10"/>
      <c r="H69" s="10"/>
      <c r="I69" s="8"/>
      <c r="J69" s="10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5">
      <c r="A70" s="12"/>
      <c r="B70" s="12"/>
      <c r="C70" s="12"/>
      <c r="D70" s="14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4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s="19" customFormat="1" ht="15">
      <c r="A72" s="18"/>
      <c r="B72" s="18"/>
      <c r="C72" s="18"/>
      <c r="D72" s="14"/>
      <c r="E72" s="10"/>
      <c r="F72" s="8"/>
      <c r="G72" s="10"/>
      <c r="H72" s="10"/>
      <c r="I72" s="8"/>
      <c r="J72" s="10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5">
      <c r="A73" s="12"/>
      <c r="B73" s="12"/>
      <c r="C73" s="12"/>
      <c r="D73" s="14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4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.75" customHeight="1">
      <c r="A75" s="12"/>
      <c r="B75" s="12"/>
      <c r="C75" s="12"/>
      <c r="D75" s="14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4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6"/>
      <c r="B77" s="16"/>
      <c r="C77" s="17"/>
      <c r="D77" s="14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4" ht="18">
      <c r="A78" s="16"/>
      <c r="B78" s="16"/>
      <c r="C78" s="24"/>
      <c r="D78" s="14"/>
    </row>
    <row r="79" spans="1:4" ht="15">
      <c r="A79" s="16"/>
      <c r="B79" s="16"/>
      <c r="C79" s="17"/>
      <c r="D79" s="14"/>
    </row>
    <row r="80" spans="1:4" ht="15">
      <c r="A80" s="16"/>
      <c r="B80" s="16"/>
      <c r="C80" s="17"/>
      <c r="D80" s="14"/>
    </row>
    <row r="81" spans="1:4" ht="15">
      <c r="A81" s="16"/>
      <c r="B81" s="16"/>
      <c r="C81" s="20"/>
      <c r="D81" s="23"/>
    </row>
    <row r="82" spans="1:4" ht="15">
      <c r="A82" s="16"/>
      <c r="B82" s="16"/>
      <c r="C82" s="17"/>
      <c r="D82" s="14"/>
    </row>
    <row r="83" spans="1:4" ht="18">
      <c r="A83" s="16"/>
      <c r="B83" s="16"/>
      <c r="C83" s="24"/>
      <c r="D83" s="14"/>
    </row>
    <row r="84" spans="1:4" ht="15">
      <c r="A84" s="16"/>
      <c r="B84" s="16"/>
      <c r="C84" s="17"/>
      <c r="D84" s="14"/>
    </row>
  </sheetData>
  <sheetProtection/>
  <mergeCells count="7">
    <mergeCell ref="H8:J8"/>
    <mergeCell ref="H9:J9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31496062992125984"/>
  <pageSetup fitToHeight="1" fitToWidth="1" horizontalDpi="300" verticalDpi="300" orientation="portrait" paperSize="9" scale="48" r:id="rId1"/>
  <headerFooter alignWithMargins="0">
    <oddFooter>&amp;C&amp;"Times New Roman,Normal"&amp;16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0"/>
  <sheetViews>
    <sheetView zoomScale="75" zoomScaleNormal="75" zoomScalePageLayoutView="0" workbookViewId="0" topLeftCell="A1">
      <selection activeCell="A1" sqref="A1:IV65536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87.57421875" style="0" customWidth="1"/>
    <col min="4" max="4" width="11.8515625" style="28" customWidth="1"/>
    <col min="5" max="10" width="15.421875" style="0" bestFit="1" customWidth="1"/>
    <col min="12" max="12" width="13.421875" style="0" bestFit="1" customWidth="1"/>
  </cols>
  <sheetData>
    <row r="1" spans="1:9" s="65" customFormat="1" ht="26.25">
      <c r="A1" s="62" t="s">
        <v>254</v>
      </c>
      <c r="B1" s="357"/>
      <c r="F1" s="66"/>
      <c r="I1" s="66"/>
    </row>
    <row r="2" spans="1:9" s="65" customFormat="1" ht="20.25" customHeight="1">
      <c r="A2" s="62"/>
      <c r="B2" s="357"/>
      <c r="F2" s="66"/>
      <c r="I2" s="66"/>
    </row>
    <row r="3" spans="1:9" s="63" customFormat="1" ht="30">
      <c r="A3" s="62"/>
      <c r="B3" s="41" t="s">
        <v>82</v>
      </c>
      <c r="F3" s="64"/>
      <c r="I3" s="64"/>
    </row>
    <row r="4" spans="2:14" s="34" customFormat="1" ht="31.5" customHeight="1">
      <c r="B4" s="537" t="s">
        <v>89</v>
      </c>
      <c r="C4" s="537"/>
      <c r="D4" s="537"/>
      <c r="E4" s="537"/>
      <c r="F4" s="537"/>
      <c r="G4" s="537"/>
      <c r="H4"/>
      <c r="I4" s="30"/>
      <c r="J4" s="30"/>
      <c r="K4" s="30"/>
      <c r="L4" s="30"/>
      <c r="M4" s="30"/>
      <c r="N4" s="30"/>
    </row>
    <row r="5" spans="1:10" s="36" customFormat="1" ht="22.5">
      <c r="A5" s="37"/>
      <c r="B5" s="98" t="s">
        <v>606</v>
      </c>
      <c r="D5" s="35"/>
      <c r="E5" s="35"/>
      <c r="F5" s="35"/>
      <c r="G5" s="35"/>
      <c r="H5" s="35"/>
      <c r="I5" s="35"/>
      <c r="J5" s="35"/>
    </row>
    <row r="6" spans="1:10" s="29" customFormat="1" ht="21.75" customHeight="1">
      <c r="A6" s="1"/>
      <c r="B6" s="1"/>
      <c r="C6" s="31"/>
      <c r="D6" s="1"/>
      <c r="F6" s="32"/>
      <c r="G6" s="32"/>
      <c r="I6" s="32"/>
      <c r="J6" s="32"/>
    </row>
    <row r="7" spans="1:10" ht="16.5" customHeight="1">
      <c r="A7" s="538"/>
      <c r="B7" s="539"/>
      <c r="C7" s="539"/>
      <c r="D7" s="544" t="s">
        <v>88</v>
      </c>
      <c r="E7" s="529" t="s">
        <v>353</v>
      </c>
      <c r="F7" s="530"/>
      <c r="G7" s="530"/>
      <c r="H7" s="530"/>
      <c r="I7" s="530"/>
      <c r="J7" s="531"/>
    </row>
    <row r="8" spans="1:10" ht="15">
      <c r="A8" s="540"/>
      <c r="B8" s="541"/>
      <c r="C8" s="541"/>
      <c r="D8" s="545"/>
      <c r="E8" s="536" t="s">
        <v>84</v>
      </c>
      <c r="F8" s="536"/>
      <c r="G8" s="512"/>
      <c r="H8" s="512" t="s">
        <v>598</v>
      </c>
      <c r="I8" s="513"/>
      <c r="J8" s="514"/>
    </row>
    <row r="9" spans="1:43" ht="15">
      <c r="A9" s="540"/>
      <c r="B9" s="541"/>
      <c r="C9" s="541"/>
      <c r="D9" s="545"/>
      <c r="E9" s="532" t="s">
        <v>607</v>
      </c>
      <c r="F9" s="533"/>
      <c r="G9" s="535"/>
      <c r="H9" s="532" t="s">
        <v>604</v>
      </c>
      <c r="I9" s="533"/>
      <c r="J9" s="53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</row>
    <row r="10" spans="1:33" ht="15">
      <c r="A10" s="542"/>
      <c r="B10" s="543"/>
      <c r="C10" s="543"/>
      <c r="D10" s="546"/>
      <c r="E10" s="327" t="s">
        <v>354</v>
      </c>
      <c r="F10" s="328" t="s">
        <v>85</v>
      </c>
      <c r="G10" s="403" t="s">
        <v>86</v>
      </c>
      <c r="H10" s="328" t="s">
        <v>354</v>
      </c>
      <c r="I10" s="328" t="s">
        <v>85</v>
      </c>
      <c r="J10" s="329" t="s">
        <v>86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</row>
    <row r="11" spans="1:17" ht="13.5" customHeight="1">
      <c r="A11" s="2"/>
      <c r="B11" s="54" t="s">
        <v>90</v>
      </c>
      <c r="C11" s="165"/>
      <c r="D11" s="326"/>
      <c r="E11" s="225">
        <v>203959870</v>
      </c>
      <c r="F11" s="225">
        <v>362022382</v>
      </c>
      <c r="G11" s="404">
        <v>565982252</v>
      </c>
      <c r="H11" s="70">
        <v>162159415</v>
      </c>
      <c r="I11" s="225">
        <v>312705642</v>
      </c>
      <c r="J11" s="339">
        <v>474865057</v>
      </c>
      <c r="L11" s="444"/>
      <c r="M11" s="444"/>
      <c r="N11" s="444"/>
      <c r="O11" s="444"/>
      <c r="P11" s="444"/>
      <c r="Q11" s="444"/>
    </row>
    <row r="12" spans="1:17" ht="13.5" customHeight="1">
      <c r="A12" s="2"/>
      <c r="B12" s="57" t="s">
        <v>57</v>
      </c>
      <c r="C12" s="161" t="s">
        <v>285</v>
      </c>
      <c r="D12" s="158" t="s">
        <v>587</v>
      </c>
      <c r="E12" s="225">
        <v>22555390</v>
      </c>
      <c r="F12" s="225">
        <v>41047973</v>
      </c>
      <c r="G12" s="405">
        <v>63603363</v>
      </c>
      <c r="H12" s="70">
        <v>22813515</v>
      </c>
      <c r="I12" s="225">
        <v>42989474</v>
      </c>
      <c r="J12" s="153">
        <v>65802989</v>
      </c>
      <c r="L12" s="444"/>
      <c r="M12" s="444"/>
      <c r="N12" s="444"/>
      <c r="O12" s="444"/>
      <c r="P12" s="444"/>
      <c r="Q12" s="444"/>
    </row>
    <row r="13" spans="1:17" ht="13.5" customHeight="1">
      <c r="A13" s="2"/>
      <c r="B13" s="58" t="s">
        <v>117</v>
      </c>
      <c r="C13" s="162" t="s">
        <v>8</v>
      </c>
      <c r="D13" s="159"/>
      <c r="E13" s="226">
        <v>22441676</v>
      </c>
      <c r="F13" s="71">
        <v>27281648</v>
      </c>
      <c r="G13" s="406">
        <v>49723324</v>
      </c>
      <c r="H13" s="71">
        <v>22742832</v>
      </c>
      <c r="I13" s="71">
        <v>26424630</v>
      </c>
      <c r="J13" s="72">
        <v>49167462</v>
      </c>
      <c r="L13" s="444"/>
      <c r="M13" s="444"/>
      <c r="N13" s="444"/>
      <c r="O13" s="444"/>
      <c r="P13" s="444"/>
      <c r="Q13" s="444"/>
    </row>
    <row r="14" spans="1:17" ht="13.5" customHeight="1">
      <c r="A14" s="2"/>
      <c r="B14" s="55" t="s">
        <v>118</v>
      </c>
      <c r="C14" s="163" t="s">
        <v>180</v>
      </c>
      <c r="D14" s="159"/>
      <c r="E14" s="230">
        <v>0</v>
      </c>
      <c r="F14" s="71">
        <v>981914</v>
      </c>
      <c r="G14" s="406">
        <v>981914</v>
      </c>
      <c r="H14" s="337">
        <v>0</v>
      </c>
      <c r="I14" s="71">
        <v>981914</v>
      </c>
      <c r="J14" s="72">
        <v>981914</v>
      </c>
      <c r="L14" s="444"/>
      <c r="M14" s="444"/>
      <c r="N14" s="444"/>
      <c r="O14" s="444"/>
      <c r="P14" s="444"/>
      <c r="Q14" s="444"/>
    </row>
    <row r="15" spans="1:17" ht="13.5" customHeight="1">
      <c r="A15" s="2"/>
      <c r="B15" s="55" t="s">
        <v>119</v>
      </c>
      <c r="C15" s="163" t="s">
        <v>9</v>
      </c>
      <c r="D15" s="159"/>
      <c r="E15" s="226">
        <v>1842819</v>
      </c>
      <c r="F15" s="71">
        <v>214343</v>
      </c>
      <c r="G15" s="406">
        <v>2057162</v>
      </c>
      <c r="H15" s="71">
        <v>1842819</v>
      </c>
      <c r="I15" s="71">
        <v>214343</v>
      </c>
      <c r="J15" s="72">
        <v>2057162</v>
      </c>
      <c r="L15" s="444"/>
      <c r="M15" s="444"/>
      <c r="N15" s="444"/>
      <c r="O15" s="444"/>
      <c r="P15" s="444"/>
      <c r="Q15" s="444"/>
    </row>
    <row r="16" spans="1:17" ht="13.5" customHeight="1">
      <c r="A16" s="2"/>
      <c r="B16" s="59" t="s">
        <v>120</v>
      </c>
      <c r="C16" s="164" t="s">
        <v>10</v>
      </c>
      <c r="D16" s="159"/>
      <c r="E16" s="226">
        <v>20598857</v>
      </c>
      <c r="F16" s="71">
        <v>26085391</v>
      </c>
      <c r="G16" s="406">
        <v>46684248</v>
      </c>
      <c r="H16" s="71">
        <v>20900013</v>
      </c>
      <c r="I16" s="71">
        <v>25228373</v>
      </c>
      <c r="J16" s="72">
        <v>46128386</v>
      </c>
      <c r="L16" s="444"/>
      <c r="M16" s="444"/>
      <c r="N16" s="444"/>
      <c r="O16" s="444"/>
      <c r="P16" s="444"/>
      <c r="Q16" s="444"/>
    </row>
    <row r="17" spans="1:17" ht="13.5" customHeight="1">
      <c r="A17" s="2"/>
      <c r="B17" s="55" t="s">
        <v>121</v>
      </c>
      <c r="C17" s="163" t="s">
        <v>179</v>
      </c>
      <c r="D17" s="159"/>
      <c r="E17" s="226">
        <v>28667</v>
      </c>
      <c r="F17" s="71">
        <v>2957692</v>
      </c>
      <c r="G17" s="406">
        <v>2986359</v>
      </c>
      <c r="H17" s="71">
        <v>23495</v>
      </c>
      <c r="I17" s="71">
        <v>2765334</v>
      </c>
      <c r="J17" s="72">
        <v>2788829</v>
      </c>
      <c r="L17" s="444"/>
      <c r="M17" s="444"/>
      <c r="N17" s="444"/>
      <c r="O17" s="444"/>
      <c r="P17" s="444"/>
      <c r="Q17" s="444"/>
    </row>
    <row r="18" spans="1:17" ht="13.5" customHeight="1">
      <c r="A18" s="2"/>
      <c r="B18" s="55" t="s">
        <v>122</v>
      </c>
      <c r="C18" s="163" t="s">
        <v>11</v>
      </c>
      <c r="D18" s="159"/>
      <c r="E18" s="226">
        <v>28667</v>
      </c>
      <c r="F18" s="71">
        <v>2957692</v>
      </c>
      <c r="G18" s="406">
        <v>2986359</v>
      </c>
      <c r="H18" s="71">
        <v>23495</v>
      </c>
      <c r="I18" s="71">
        <v>2765334</v>
      </c>
      <c r="J18" s="72">
        <v>2788829</v>
      </c>
      <c r="L18" s="444"/>
      <c r="M18" s="444"/>
      <c r="N18" s="444"/>
      <c r="O18" s="444"/>
      <c r="P18" s="444"/>
      <c r="Q18" s="444"/>
    </row>
    <row r="19" spans="1:17" ht="13.5" customHeight="1">
      <c r="A19" s="2"/>
      <c r="B19" s="55" t="s">
        <v>123</v>
      </c>
      <c r="C19" s="163" t="s">
        <v>12</v>
      </c>
      <c r="D19" s="159"/>
      <c r="E19" s="230">
        <v>0</v>
      </c>
      <c r="F19" s="337">
        <v>0</v>
      </c>
      <c r="G19" s="407">
        <v>0</v>
      </c>
      <c r="H19" s="337">
        <v>0</v>
      </c>
      <c r="I19" s="337">
        <v>0</v>
      </c>
      <c r="J19" s="338">
        <v>0</v>
      </c>
      <c r="L19" s="444"/>
      <c r="M19" s="444"/>
      <c r="N19" s="444"/>
      <c r="O19" s="444"/>
      <c r="P19" s="444"/>
      <c r="Q19" s="444"/>
    </row>
    <row r="20" spans="1:17" ht="13.5" customHeight="1">
      <c r="A20" s="2"/>
      <c r="B20" s="55" t="s">
        <v>124</v>
      </c>
      <c r="C20" s="163" t="s">
        <v>13</v>
      </c>
      <c r="D20" s="159"/>
      <c r="E20" s="226">
        <v>85047</v>
      </c>
      <c r="F20" s="71">
        <v>10741954</v>
      </c>
      <c r="G20" s="406">
        <v>10827001</v>
      </c>
      <c r="H20" s="71">
        <v>47188</v>
      </c>
      <c r="I20" s="71">
        <v>13736240</v>
      </c>
      <c r="J20" s="72">
        <v>13783428</v>
      </c>
      <c r="L20" s="444"/>
      <c r="M20" s="444"/>
      <c r="N20" s="444"/>
      <c r="O20" s="444"/>
      <c r="P20" s="444"/>
      <c r="Q20" s="444"/>
    </row>
    <row r="21" spans="1:17" ht="13.5" customHeight="1">
      <c r="A21" s="2"/>
      <c r="B21" s="55" t="s">
        <v>125</v>
      </c>
      <c r="C21" s="163" t="s">
        <v>14</v>
      </c>
      <c r="D21" s="159"/>
      <c r="E21" s="230">
        <v>0</v>
      </c>
      <c r="F21" s="337">
        <v>0</v>
      </c>
      <c r="G21" s="407">
        <v>0</v>
      </c>
      <c r="H21" s="337">
        <v>0</v>
      </c>
      <c r="I21" s="337">
        <v>0</v>
      </c>
      <c r="J21" s="338">
        <v>0</v>
      </c>
      <c r="L21" s="444"/>
      <c r="M21" s="444"/>
      <c r="N21" s="444"/>
      <c r="O21" s="444"/>
      <c r="P21" s="444"/>
      <c r="Q21" s="444"/>
    </row>
    <row r="22" spans="1:17" ht="13.5" customHeight="1">
      <c r="A22" s="2"/>
      <c r="B22" s="55" t="s">
        <v>126</v>
      </c>
      <c r="C22" s="163" t="s">
        <v>15</v>
      </c>
      <c r="D22" s="159"/>
      <c r="E22" s="226">
        <v>85047</v>
      </c>
      <c r="F22" s="71">
        <v>10741954</v>
      </c>
      <c r="G22" s="406">
        <v>10827001</v>
      </c>
      <c r="H22" s="71">
        <v>47188</v>
      </c>
      <c r="I22" s="71">
        <v>13736240</v>
      </c>
      <c r="J22" s="72">
        <v>13783428</v>
      </c>
      <c r="L22" s="444"/>
      <c r="M22" s="444"/>
      <c r="N22" s="444"/>
      <c r="O22" s="444"/>
      <c r="P22" s="444"/>
      <c r="Q22" s="444"/>
    </row>
    <row r="23" spans="1:17" ht="13.5" customHeight="1">
      <c r="A23" s="2"/>
      <c r="B23" s="55" t="s">
        <v>127</v>
      </c>
      <c r="C23" s="163" t="s">
        <v>271</v>
      </c>
      <c r="D23" s="159"/>
      <c r="E23" s="230">
        <v>0</v>
      </c>
      <c r="F23" s="337">
        <v>0</v>
      </c>
      <c r="G23" s="407">
        <v>0</v>
      </c>
      <c r="H23" s="337">
        <v>0</v>
      </c>
      <c r="I23" s="337">
        <v>0</v>
      </c>
      <c r="J23" s="338">
        <v>0</v>
      </c>
      <c r="L23" s="444"/>
      <c r="M23" s="444"/>
      <c r="N23" s="444"/>
      <c r="O23" s="444"/>
      <c r="P23" s="444"/>
      <c r="Q23" s="444"/>
    </row>
    <row r="24" spans="1:17" ht="13.5" customHeight="1">
      <c r="A24" s="2"/>
      <c r="B24" s="55" t="s">
        <v>128</v>
      </c>
      <c r="C24" s="163" t="s">
        <v>16</v>
      </c>
      <c r="D24" s="159"/>
      <c r="E24" s="230">
        <v>0</v>
      </c>
      <c r="F24" s="337">
        <v>0</v>
      </c>
      <c r="G24" s="407">
        <v>0</v>
      </c>
      <c r="H24" s="337">
        <v>0</v>
      </c>
      <c r="I24" s="337">
        <v>0</v>
      </c>
      <c r="J24" s="338">
        <v>0</v>
      </c>
      <c r="L24" s="444"/>
      <c r="M24" s="444"/>
      <c r="N24" s="444"/>
      <c r="O24" s="444"/>
      <c r="P24" s="444"/>
      <c r="Q24" s="444"/>
    </row>
    <row r="25" spans="1:17" ht="13.5" customHeight="1">
      <c r="A25" s="2"/>
      <c r="B25" s="55" t="s">
        <v>129</v>
      </c>
      <c r="C25" s="163" t="s">
        <v>17</v>
      </c>
      <c r="D25" s="159"/>
      <c r="E25" s="230">
        <v>0</v>
      </c>
      <c r="F25" s="337">
        <v>0</v>
      </c>
      <c r="G25" s="407">
        <v>0</v>
      </c>
      <c r="H25" s="337">
        <v>0</v>
      </c>
      <c r="I25" s="337">
        <v>0</v>
      </c>
      <c r="J25" s="338">
        <v>0</v>
      </c>
      <c r="L25" s="444"/>
      <c r="M25" s="444"/>
      <c r="N25" s="444"/>
      <c r="O25" s="444"/>
      <c r="P25" s="444"/>
      <c r="Q25" s="444"/>
    </row>
    <row r="26" spans="1:17" ht="13.5" customHeight="1">
      <c r="A26" s="2"/>
      <c r="B26" s="55" t="s">
        <v>130</v>
      </c>
      <c r="C26" s="163" t="s">
        <v>18</v>
      </c>
      <c r="D26" s="159"/>
      <c r="E26" s="230">
        <v>0</v>
      </c>
      <c r="F26" s="337">
        <v>0</v>
      </c>
      <c r="G26" s="407">
        <v>0</v>
      </c>
      <c r="H26" s="337">
        <v>0</v>
      </c>
      <c r="I26" s="337">
        <v>0</v>
      </c>
      <c r="J26" s="338">
        <v>0</v>
      </c>
      <c r="L26" s="444"/>
      <c r="M26" s="444"/>
      <c r="N26" s="444"/>
      <c r="O26" s="444"/>
      <c r="P26" s="444"/>
      <c r="Q26" s="444"/>
    </row>
    <row r="27" spans="1:17" ht="13.5" customHeight="1">
      <c r="A27" s="2"/>
      <c r="B27" s="55" t="s">
        <v>131</v>
      </c>
      <c r="C27" s="163" t="s">
        <v>289</v>
      </c>
      <c r="D27" s="159"/>
      <c r="E27" s="230">
        <v>0</v>
      </c>
      <c r="F27" s="337">
        <v>0</v>
      </c>
      <c r="G27" s="407">
        <v>0</v>
      </c>
      <c r="H27" s="337">
        <v>0</v>
      </c>
      <c r="I27" s="337">
        <v>0</v>
      </c>
      <c r="J27" s="338">
        <v>0</v>
      </c>
      <c r="L27" s="444"/>
      <c r="M27" s="444"/>
      <c r="N27" s="444"/>
      <c r="O27" s="444"/>
      <c r="P27" s="444"/>
      <c r="Q27" s="444"/>
    </row>
    <row r="28" spans="1:17" ht="13.5" customHeight="1">
      <c r="A28" s="2"/>
      <c r="B28" s="55" t="s">
        <v>132</v>
      </c>
      <c r="C28" s="163" t="s">
        <v>188</v>
      </c>
      <c r="D28" s="159"/>
      <c r="E28" s="230">
        <v>0</v>
      </c>
      <c r="F28" s="337">
        <v>0</v>
      </c>
      <c r="G28" s="407">
        <v>0</v>
      </c>
      <c r="H28" s="337">
        <v>0</v>
      </c>
      <c r="I28" s="337">
        <v>0</v>
      </c>
      <c r="J28" s="338">
        <v>0</v>
      </c>
      <c r="L28" s="444"/>
      <c r="M28" s="444"/>
      <c r="N28" s="444"/>
      <c r="O28" s="444"/>
      <c r="P28" s="444"/>
      <c r="Q28" s="444"/>
    </row>
    <row r="29" spans="1:17" ht="13.5" customHeight="1">
      <c r="A29" s="2"/>
      <c r="B29" s="55" t="s">
        <v>133</v>
      </c>
      <c r="C29" s="163" t="s">
        <v>272</v>
      </c>
      <c r="D29" s="159"/>
      <c r="E29" s="230">
        <v>0</v>
      </c>
      <c r="F29" s="71">
        <v>66679</v>
      </c>
      <c r="G29" s="406">
        <v>66679</v>
      </c>
      <c r="H29" s="337">
        <v>0</v>
      </c>
      <c r="I29" s="71">
        <v>63270</v>
      </c>
      <c r="J29" s="72">
        <v>63270</v>
      </c>
      <c r="L29" s="444"/>
      <c r="M29" s="444"/>
      <c r="N29" s="444"/>
      <c r="O29" s="444"/>
      <c r="P29" s="444"/>
      <c r="Q29" s="444"/>
    </row>
    <row r="30" spans="1:17" ht="13.5" customHeight="1">
      <c r="A30" s="2"/>
      <c r="B30" s="55" t="s">
        <v>187</v>
      </c>
      <c r="C30" s="163" t="s">
        <v>189</v>
      </c>
      <c r="D30" s="159"/>
      <c r="E30" s="230">
        <v>0</v>
      </c>
      <c r="F30" s="337">
        <v>0</v>
      </c>
      <c r="G30" s="407">
        <v>0</v>
      </c>
      <c r="H30" s="337">
        <v>0</v>
      </c>
      <c r="I30" s="337">
        <v>0</v>
      </c>
      <c r="J30" s="338">
        <v>0</v>
      </c>
      <c r="L30" s="444"/>
      <c r="M30" s="444"/>
      <c r="N30" s="444"/>
      <c r="O30" s="444"/>
      <c r="P30" s="444"/>
      <c r="Q30" s="444"/>
    </row>
    <row r="31" spans="1:17" ht="13.5" customHeight="1">
      <c r="A31" s="39"/>
      <c r="B31" s="57" t="s">
        <v>61</v>
      </c>
      <c r="C31" s="161" t="s">
        <v>48</v>
      </c>
      <c r="D31" s="158" t="s">
        <v>648</v>
      </c>
      <c r="E31" s="225">
        <v>56564694</v>
      </c>
      <c r="F31" s="225">
        <v>15491480</v>
      </c>
      <c r="G31" s="405">
        <v>72056174</v>
      </c>
      <c r="H31" s="70">
        <v>52647137</v>
      </c>
      <c r="I31" s="225">
        <v>11735504</v>
      </c>
      <c r="J31" s="153">
        <v>64382641</v>
      </c>
      <c r="L31" s="444"/>
      <c r="M31" s="444"/>
      <c r="N31" s="444"/>
      <c r="O31" s="444"/>
      <c r="P31" s="444"/>
      <c r="Q31" s="444"/>
    </row>
    <row r="32" spans="1:17" ht="13.5" customHeight="1">
      <c r="A32" s="39"/>
      <c r="B32" s="55" t="s">
        <v>134</v>
      </c>
      <c r="C32" s="163" t="s">
        <v>19</v>
      </c>
      <c r="D32" s="159"/>
      <c r="E32" s="227">
        <v>56464688</v>
      </c>
      <c r="F32" s="228">
        <v>13518442</v>
      </c>
      <c r="G32" s="408">
        <v>69983130</v>
      </c>
      <c r="H32" s="228">
        <v>52528332</v>
      </c>
      <c r="I32" s="228">
        <v>8693452</v>
      </c>
      <c r="J32" s="229">
        <v>61221784</v>
      </c>
      <c r="L32" s="444"/>
      <c r="M32" s="444"/>
      <c r="N32" s="444"/>
      <c r="O32" s="444"/>
      <c r="P32" s="444"/>
      <c r="Q32" s="444"/>
    </row>
    <row r="33" spans="1:17" ht="13.5" customHeight="1">
      <c r="A33" s="39"/>
      <c r="B33" s="55" t="s">
        <v>135</v>
      </c>
      <c r="C33" s="163" t="s">
        <v>355</v>
      </c>
      <c r="D33" s="159"/>
      <c r="E33" s="227">
        <v>6121188</v>
      </c>
      <c r="F33" s="228">
        <v>12246202</v>
      </c>
      <c r="G33" s="408">
        <v>18367390</v>
      </c>
      <c r="H33" s="228">
        <v>4333078</v>
      </c>
      <c r="I33" s="228">
        <v>7478919</v>
      </c>
      <c r="J33" s="229">
        <v>11811997</v>
      </c>
      <c r="L33" s="444"/>
      <c r="M33" s="444"/>
      <c r="N33" s="444"/>
      <c r="O33" s="444"/>
      <c r="P33" s="444"/>
      <c r="Q33" s="444"/>
    </row>
    <row r="34" spans="1:17" ht="13.5" customHeight="1">
      <c r="A34" s="39"/>
      <c r="B34" s="55" t="s">
        <v>136</v>
      </c>
      <c r="C34" s="163" t="s">
        <v>356</v>
      </c>
      <c r="D34" s="159"/>
      <c r="E34" s="230">
        <v>0</v>
      </c>
      <c r="F34" s="337">
        <v>0</v>
      </c>
      <c r="G34" s="407">
        <v>0</v>
      </c>
      <c r="H34" s="337">
        <v>0</v>
      </c>
      <c r="I34" s="337">
        <v>0</v>
      </c>
      <c r="J34" s="338">
        <v>0</v>
      </c>
      <c r="L34" s="444"/>
      <c r="M34" s="444"/>
      <c r="N34" s="444"/>
      <c r="O34" s="444"/>
      <c r="P34" s="444"/>
      <c r="Q34" s="444"/>
    </row>
    <row r="35" spans="1:17" ht="13.5" customHeight="1">
      <c r="A35" s="39"/>
      <c r="B35" s="55" t="s">
        <v>137</v>
      </c>
      <c r="C35" s="163" t="s">
        <v>427</v>
      </c>
      <c r="D35" s="159"/>
      <c r="E35" s="227">
        <v>0</v>
      </c>
      <c r="F35" s="228">
        <v>6012</v>
      </c>
      <c r="G35" s="408">
        <v>6012</v>
      </c>
      <c r="H35" s="228">
        <v>0</v>
      </c>
      <c r="I35" s="228">
        <v>5743</v>
      </c>
      <c r="J35" s="229">
        <v>5743</v>
      </c>
      <c r="L35" s="444"/>
      <c r="M35" s="444"/>
      <c r="N35" s="444"/>
      <c r="O35" s="444"/>
      <c r="P35" s="444"/>
      <c r="Q35" s="444"/>
    </row>
    <row r="36" spans="1:17" ht="13.5" customHeight="1">
      <c r="A36" s="39"/>
      <c r="B36" s="55" t="s">
        <v>138</v>
      </c>
      <c r="C36" s="163" t="s">
        <v>20</v>
      </c>
      <c r="D36" s="159"/>
      <c r="E36" s="227">
        <v>13667596</v>
      </c>
      <c r="F36" s="228">
        <v>1266228</v>
      </c>
      <c r="G36" s="408">
        <v>14933824</v>
      </c>
      <c r="H36" s="228">
        <v>13412427</v>
      </c>
      <c r="I36" s="228">
        <v>1208790</v>
      </c>
      <c r="J36" s="229">
        <v>14621217</v>
      </c>
      <c r="L36" s="444"/>
      <c r="M36" s="444"/>
      <c r="N36" s="444"/>
      <c r="O36" s="444"/>
      <c r="P36" s="444"/>
      <c r="Q36" s="444"/>
    </row>
    <row r="37" spans="1:17" ht="13.5" customHeight="1">
      <c r="A37" s="39"/>
      <c r="B37" s="55" t="s">
        <v>139</v>
      </c>
      <c r="C37" s="163" t="s">
        <v>273</v>
      </c>
      <c r="D37" s="159"/>
      <c r="E37" s="230">
        <v>0</v>
      </c>
      <c r="F37" s="337">
        <v>0</v>
      </c>
      <c r="G37" s="407">
        <v>0</v>
      </c>
      <c r="H37" s="337">
        <v>0</v>
      </c>
      <c r="I37" s="337">
        <v>0</v>
      </c>
      <c r="J37" s="338">
        <v>0</v>
      </c>
      <c r="L37" s="444"/>
      <c r="M37" s="444"/>
      <c r="N37" s="444"/>
      <c r="O37" s="444"/>
      <c r="P37" s="444"/>
      <c r="Q37" s="444"/>
    </row>
    <row r="38" spans="1:17" ht="13.5" customHeight="1">
      <c r="A38" s="39"/>
      <c r="B38" s="55" t="s">
        <v>140</v>
      </c>
      <c r="C38" s="163" t="s">
        <v>21</v>
      </c>
      <c r="D38" s="159"/>
      <c r="E38" s="230">
        <v>0</v>
      </c>
      <c r="F38" s="337">
        <v>0</v>
      </c>
      <c r="G38" s="407">
        <v>0</v>
      </c>
      <c r="H38" s="337">
        <v>0</v>
      </c>
      <c r="I38" s="337">
        <v>0</v>
      </c>
      <c r="J38" s="338">
        <v>0</v>
      </c>
      <c r="L38" s="444"/>
      <c r="M38" s="444"/>
      <c r="N38" s="444"/>
      <c r="O38" s="444"/>
      <c r="P38" s="444"/>
      <c r="Q38" s="444"/>
    </row>
    <row r="39" spans="1:17" ht="13.5" customHeight="1">
      <c r="A39" s="39"/>
      <c r="B39" s="55" t="s">
        <v>141</v>
      </c>
      <c r="C39" s="163" t="s">
        <v>185</v>
      </c>
      <c r="D39" s="159"/>
      <c r="E39" s="227">
        <v>3380399</v>
      </c>
      <c r="F39" s="337">
        <v>0</v>
      </c>
      <c r="G39" s="408">
        <v>3380399</v>
      </c>
      <c r="H39" s="228">
        <v>2719279</v>
      </c>
      <c r="I39" s="337">
        <v>0</v>
      </c>
      <c r="J39" s="229">
        <v>2719279</v>
      </c>
      <c r="L39" s="444"/>
      <c r="M39" s="444"/>
      <c r="N39" s="444"/>
      <c r="O39" s="444"/>
      <c r="P39" s="444"/>
      <c r="Q39" s="444"/>
    </row>
    <row r="40" spans="1:17" ht="23.25" customHeight="1">
      <c r="A40" s="39"/>
      <c r="B40" s="55" t="s">
        <v>142</v>
      </c>
      <c r="C40" s="163" t="s">
        <v>190</v>
      </c>
      <c r="D40" s="159"/>
      <c r="E40" s="227">
        <v>75114</v>
      </c>
      <c r="F40" s="337">
        <v>0</v>
      </c>
      <c r="G40" s="408">
        <v>75114</v>
      </c>
      <c r="H40" s="228">
        <v>66328</v>
      </c>
      <c r="I40" s="337">
        <v>0</v>
      </c>
      <c r="J40" s="229">
        <v>66328</v>
      </c>
      <c r="L40" s="444"/>
      <c r="M40" s="444"/>
      <c r="N40" s="444"/>
      <c r="O40" s="444"/>
      <c r="P40" s="444"/>
      <c r="Q40" s="444"/>
    </row>
    <row r="41" spans="1:17" ht="13.5" customHeight="1">
      <c r="A41" s="39"/>
      <c r="B41" s="55" t="s">
        <v>181</v>
      </c>
      <c r="C41" s="163" t="s">
        <v>22</v>
      </c>
      <c r="D41" s="159"/>
      <c r="E41" s="227">
        <v>33218207</v>
      </c>
      <c r="F41" s="337">
        <v>0</v>
      </c>
      <c r="G41" s="408">
        <v>33218207</v>
      </c>
      <c r="H41" s="228">
        <v>31989908</v>
      </c>
      <c r="I41" s="337">
        <v>0</v>
      </c>
      <c r="J41" s="229">
        <v>31989908</v>
      </c>
      <c r="L41" s="444"/>
      <c r="M41" s="444"/>
      <c r="N41" s="444"/>
      <c r="O41" s="444"/>
      <c r="P41" s="444"/>
      <c r="Q41" s="444"/>
    </row>
    <row r="42" spans="1:17" ht="13.5" customHeight="1">
      <c r="A42" s="39"/>
      <c r="B42" s="55" t="s">
        <v>182</v>
      </c>
      <c r="C42" s="163" t="s">
        <v>342</v>
      </c>
      <c r="D42" s="159"/>
      <c r="E42" s="227">
        <v>2184</v>
      </c>
      <c r="F42" s="337">
        <v>0</v>
      </c>
      <c r="G42" s="408">
        <v>2184</v>
      </c>
      <c r="H42" s="228">
        <v>7312</v>
      </c>
      <c r="I42" s="337">
        <v>0</v>
      </c>
      <c r="J42" s="229">
        <v>7312</v>
      </c>
      <c r="L42" s="444"/>
      <c r="M42" s="444"/>
      <c r="N42" s="444"/>
      <c r="O42" s="444"/>
      <c r="P42" s="444"/>
      <c r="Q42" s="444"/>
    </row>
    <row r="43" spans="1:17" ht="13.5" customHeight="1">
      <c r="A43" s="39"/>
      <c r="B43" s="55" t="s">
        <v>183</v>
      </c>
      <c r="C43" s="163" t="s">
        <v>191</v>
      </c>
      <c r="D43" s="159"/>
      <c r="E43" s="230">
        <v>0</v>
      </c>
      <c r="F43" s="337">
        <v>0</v>
      </c>
      <c r="G43" s="407">
        <v>0</v>
      </c>
      <c r="H43" s="337">
        <v>0</v>
      </c>
      <c r="I43" s="337">
        <v>0</v>
      </c>
      <c r="J43" s="338">
        <v>0</v>
      </c>
      <c r="L43" s="444"/>
      <c r="M43" s="444"/>
      <c r="N43" s="444"/>
      <c r="O43" s="444"/>
      <c r="P43" s="444"/>
      <c r="Q43" s="444"/>
    </row>
    <row r="44" spans="1:17" ht="13.5" customHeight="1">
      <c r="A44" s="39"/>
      <c r="B44" s="55" t="s">
        <v>184</v>
      </c>
      <c r="C44" s="163" t="s">
        <v>192</v>
      </c>
      <c r="D44" s="159"/>
      <c r="E44" s="230">
        <v>0</v>
      </c>
      <c r="F44" s="337">
        <v>0</v>
      </c>
      <c r="G44" s="407">
        <v>0</v>
      </c>
      <c r="H44" s="337">
        <v>0</v>
      </c>
      <c r="I44" s="337">
        <v>0</v>
      </c>
      <c r="J44" s="338">
        <v>0</v>
      </c>
      <c r="L44" s="444"/>
      <c r="M44" s="444"/>
      <c r="N44" s="444"/>
      <c r="O44" s="444"/>
      <c r="P44" s="444"/>
      <c r="Q44" s="444"/>
    </row>
    <row r="45" spans="1:17" ht="13.5" customHeight="1">
      <c r="A45" s="39"/>
      <c r="B45" s="55" t="s">
        <v>343</v>
      </c>
      <c r="C45" s="163" t="s">
        <v>23</v>
      </c>
      <c r="D45" s="159"/>
      <c r="E45" s="230">
        <v>0</v>
      </c>
      <c r="F45" s="337">
        <v>0</v>
      </c>
      <c r="G45" s="407">
        <v>0</v>
      </c>
      <c r="H45" s="337">
        <v>0</v>
      </c>
      <c r="I45" s="337">
        <v>0</v>
      </c>
      <c r="J45" s="338">
        <v>0</v>
      </c>
      <c r="L45" s="444"/>
      <c r="M45" s="444"/>
      <c r="N45" s="444"/>
      <c r="O45" s="444"/>
      <c r="P45" s="444"/>
      <c r="Q45" s="444"/>
    </row>
    <row r="46" spans="1:17" ht="13.5" customHeight="1">
      <c r="A46" s="39"/>
      <c r="B46" s="55" t="s">
        <v>143</v>
      </c>
      <c r="C46" s="163" t="s">
        <v>24</v>
      </c>
      <c r="D46" s="159"/>
      <c r="E46" s="227">
        <v>100006</v>
      </c>
      <c r="F46" s="228">
        <v>1973038</v>
      </c>
      <c r="G46" s="408">
        <v>2073044</v>
      </c>
      <c r="H46" s="228">
        <v>118805</v>
      </c>
      <c r="I46" s="228">
        <v>3042052</v>
      </c>
      <c r="J46" s="229">
        <v>3160857</v>
      </c>
      <c r="L46" s="444"/>
      <c r="M46" s="444"/>
      <c r="N46" s="444"/>
      <c r="O46" s="444"/>
      <c r="P46" s="444"/>
      <c r="Q46" s="444"/>
    </row>
    <row r="47" spans="1:17" ht="13.5" customHeight="1">
      <c r="A47" s="39"/>
      <c r="B47" s="55" t="s">
        <v>144</v>
      </c>
      <c r="C47" s="163" t="s">
        <v>25</v>
      </c>
      <c r="D47" s="159"/>
      <c r="E47" s="227">
        <v>100006</v>
      </c>
      <c r="F47" s="228">
        <v>1971463</v>
      </c>
      <c r="G47" s="408">
        <v>2071469</v>
      </c>
      <c r="H47" s="228">
        <v>118805</v>
      </c>
      <c r="I47" s="228">
        <v>3040576</v>
      </c>
      <c r="J47" s="229">
        <v>3159381</v>
      </c>
      <c r="L47" s="444"/>
      <c r="M47" s="444"/>
      <c r="N47" s="444"/>
      <c r="O47" s="444"/>
      <c r="P47" s="444"/>
      <c r="Q47" s="444"/>
    </row>
    <row r="48" spans="1:17" ht="13.5" customHeight="1">
      <c r="A48" s="39"/>
      <c r="B48" s="55" t="s">
        <v>145</v>
      </c>
      <c r="C48" s="163" t="s">
        <v>26</v>
      </c>
      <c r="D48" s="159"/>
      <c r="E48" s="230">
        <v>0</v>
      </c>
      <c r="F48" s="228">
        <v>1575</v>
      </c>
      <c r="G48" s="408">
        <v>1575</v>
      </c>
      <c r="H48" s="337">
        <v>0</v>
      </c>
      <c r="I48" s="228">
        <v>1476</v>
      </c>
      <c r="J48" s="229">
        <v>1476</v>
      </c>
      <c r="L48" s="444"/>
      <c r="M48" s="444"/>
      <c r="N48" s="444"/>
      <c r="O48" s="444"/>
      <c r="P48" s="444"/>
      <c r="Q48" s="444"/>
    </row>
    <row r="49" spans="1:17" ht="13.5" customHeight="1">
      <c r="A49" s="39"/>
      <c r="B49" s="57" t="s">
        <v>60</v>
      </c>
      <c r="C49" s="161" t="s">
        <v>49</v>
      </c>
      <c r="D49" s="158" t="s">
        <v>648</v>
      </c>
      <c r="E49" s="225">
        <v>124839786</v>
      </c>
      <c r="F49" s="225">
        <v>305482929</v>
      </c>
      <c r="G49" s="405">
        <v>430322715</v>
      </c>
      <c r="H49" s="70">
        <v>86698763</v>
      </c>
      <c r="I49" s="225">
        <v>257980664</v>
      </c>
      <c r="J49" s="70">
        <v>344679427</v>
      </c>
      <c r="L49" s="444"/>
      <c r="M49" s="444"/>
      <c r="N49" s="444"/>
      <c r="O49" s="444"/>
      <c r="P49" s="444"/>
      <c r="Q49" s="444"/>
    </row>
    <row r="50" spans="1:17" ht="13.5" customHeight="1">
      <c r="A50" s="39"/>
      <c r="B50" s="55" t="s">
        <v>146</v>
      </c>
      <c r="C50" s="152" t="s">
        <v>277</v>
      </c>
      <c r="D50" s="158"/>
      <c r="E50" s="227">
        <v>17657436</v>
      </c>
      <c r="F50" s="228">
        <v>46961697</v>
      </c>
      <c r="G50" s="408">
        <v>64619133</v>
      </c>
      <c r="H50" s="228">
        <v>11918326</v>
      </c>
      <c r="I50" s="228">
        <v>46555011</v>
      </c>
      <c r="J50" s="229">
        <v>58473337</v>
      </c>
      <c r="L50" s="444"/>
      <c r="M50" s="444"/>
      <c r="N50" s="444"/>
      <c r="O50" s="444"/>
      <c r="P50" s="444"/>
      <c r="Q50" s="444"/>
    </row>
    <row r="51" spans="1:17" ht="13.5" customHeight="1">
      <c r="A51" s="39"/>
      <c r="B51" s="55" t="s">
        <v>147</v>
      </c>
      <c r="C51" s="151" t="s">
        <v>260</v>
      </c>
      <c r="D51" s="159"/>
      <c r="E51" s="227">
        <v>6509096</v>
      </c>
      <c r="F51" s="228">
        <v>17769166</v>
      </c>
      <c r="G51" s="408">
        <v>24278262</v>
      </c>
      <c r="H51" s="228">
        <v>6000686</v>
      </c>
      <c r="I51" s="228">
        <v>16411355</v>
      </c>
      <c r="J51" s="229">
        <v>22412041</v>
      </c>
      <c r="L51" s="444"/>
      <c r="M51" s="444"/>
      <c r="N51" s="444"/>
      <c r="O51" s="444"/>
      <c r="P51" s="444"/>
      <c r="Q51" s="444"/>
    </row>
    <row r="52" spans="1:17" ht="13.5" customHeight="1">
      <c r="A52" s="39"/>
      <c r="B52" s="55" t="s">
        <v>148</v>
      </c>
      <c r="C52" s="151" t="s">
        <v>249</v>
      </c>
      <c r="D52" s="159"/>
      <c r="E52" s="227">
        <v>11148340</v>
      </c>
      <c r="F52" s="228">
        <v>29192531</v>
      </c>
      <c r="G52" s="408">
        <v>40340871</v>
      </c>
      <c r="H52" s="228">
        <v>5917640</v>
      </c>
      <c r="I52" s="228">
        <v>30143656</v>
      </c>
      <c r="J52" s="229">
        <v>36061296</v>
      </c>
      <c r="L52" s="444"/>
      <c r="M52" s="444"/>
      <c r="N52" s="444"/>
      <c r="O52" s="444"/>
      <c r="P52" s="444"/>
      <c r="Q52" s="444"/>
    </row>
    <row r="53" spans="1:17" ht="13.5" customHeight="1">
      <c r="A53" s="39"/>
      <c r="B53" s="55" t="s">
        <v>274</v>
      </c>
      <c r="C53" s="151" t="s">
        <v>261</v>
      </c>
      <c r="D53" s="159"/>
      <c r="E53" s="230">
        <v>0</v>
      </c>
      <c r="F53" s="337">
        <v>0</v>
      </c>
      <c r="G53" s="407">
        <v>0</v>
      </c>
      <c r="H53" s="337">
        <v>0</v>
      </c>
      <c r="I53" s="337">
        <v>0</v>
      </c>
      <c r="J53" s="338">
        <v>0</v>
      </c>
      <c r="L53" s="444"/>
      <c r="M53" s="444"/>
      <c r="N53" s="444"/>
      <c r="O53" s="444"/>
      <c r="P53" s="444"/>
      <c r="Q53" s="444"/>
    </row>
    <row r="54" spans="1:17" ht="13.5" customHeight="1">
      <c r="A54" s="39"/>
      <c r="B54" s="55" t="s">
        <v>149</v>
      </c>
      <c r="C54" s="163" t="s">
        <v>259</v>
      </c>
      <c r="D54" s="159"/>
      <c r="E54" s="227">
        <v>107182350</v>
      </c>
      <c r="F54" s="228">
        <v>258521232</v>
      </c>
      <c r="G54" s="408">
        <v>365703582</v>
      </c>
      <c r="H54" s="228">
        <v>74780437</v>
      </c>
      <c r="I54" s="228">
        <v>211425653</v>
      </c>
      <c r="J54" s="229">
        <v>286206090</v>
      </c>
      <c r="L54" s="444"/>
      <c r="M54" s="444"/>
      <c r="N54" s="444"/>
      <c r="O54" s="444"/>
      <c r="P54" s="444"/>
      <c r="Q54" s="444"/>
    </row>
    <row r="55" spans="1:17" ht="13.5" customHeight="1">
      <c r="A55" s="39"/>
      <c r="B55" s="55" t="s">
        <v>150</v>
      </c>
      <c r="C55" s="163" t="s">
        <v>193</v>
      </c>
      <c r="D55" s="159"/>
      <c r="E55" s="227">
        <v>16829124</v>
      </c>
      <c r="F55" s="228">
        <v>22558344</v>
      </c>
      <c r="G55" s="408">
        <v>39387468</v>
      </c>
      <c r="H55" s="228">
        <v>11612734</v>
      </c>
      <c r="I55" s="228">
        <v>13094791</v>
      </c>
      <c r="J55" s="229">
        <v>24707525</v>
      </c>
      <c r="L55" s="444"/>
      <c r="M55" s="444"/>
      <c r="N55" s="444"/>
      <c r="O55" s="444"/>
      <c r="P55" s="444"/>
      <c r="Q55" s="444"/>
    </row>
    <row r="56" spans="1:17" ht="13.5" customHeight="1">
      <c r="A56" s="39"/>
      <c r="B56" s="55" t="s">
        <v>301</v>
      </c>
      <c r="C56" s="163" t="s">
        <v>296</v>
      </c>
      <c r="D56" s="159"/>
      <c r="E56" s="227">
        <v>4896083</v>
      </c>
      <c r="F56" s="228">
        <v>15033303</v>
      </c>
      <c r="G56" s="408">
        <v>19929386</v>
      </c>
      <c r="H56" s="228">
        <v>4785365</v>
      </c>
      <c r="I56" s="228">
        <v>7470638</v>
      </c>
      <c r="J56" s="229">
        <v>12256003</v>
      </c>
      <c r="L56" s="444"/>
      <c r="M56" s="444"/>
      <c r="N56" s="444"/>
      <c r="O56" s="444"/>
      <c r="P56" s="444"/>
      <c r="Q56" s="444"/>
    </row>
    <row r="57" spans="1:17" ht="13.5" customHeight="1">
      <c r="A57" s="39"/>
      <c r="B57" s="55" t="s">
        <v>300</v>
      </c>
      <c r="C57" s="163" t="s">
        <v>297</v>
      </c>
      <c r="D57" s="159"/>
      <c r="E57" s="227">
        <v>11933041</v>
      </c>
      <c r="F57" s="228">
        <v>7525041</v>
      </c>
      <c r="G57" s="408">
        <v>19458082</v>
      </c>
      <c r="H57" s="228">
        <v>6827369</v>
      </c>
      <c r="I57" s="228">
        <v>5624153</v>
      </c>
      <c r="J57" s="229">
        <v>12451522</v>
      </c>
      <c r="L57" s="444"/>
      <c r="M57" s="444"/>
      <c r="N57" s="444"/>
      <c r="O57" s="444"/>
      <c r="P57" s="444"/>
      <c r="Q57" s="444"/>
    </row>
    <row r="58" spans="1:17" ht="13.5" customHeight="1">
      <c r="A58" s="39"/>
      <c r="B58" s="55" t="s">
        <v>151</v>
      </c>
      <c r="C58" s="163" t="s">
        <v>194</v>
      </c>
      <c r="D58" s="159"/>
      <c r="E58" s="227">
        <v>70120502</v>
      </c>
      <c r="F58" s="228">
        <v>175830806</v>
      </c>
      <c r="G58" s="408">
        <v>245951308</v>
      </c>
      <c r="H58" s="228">
        <v>45314567</v>
      </c>
      <c r="I58" s="228">
        <v>147510879</v>
      </c>
      <c r="J58" s="229">
        <v>192825446</v>
      </c>
      <c r="L58" s="444"/>
      <c r="M58" s="444"/>
      <c r="N58" s="444"/>
      <c r="O58" s="444"/>
      <c r="P58" s="444"/>
      <c r="Q58" s="444"/>
    </row>
    <row r="59" spans="1:17" ht="13.5" customHeight="1">
      <c r="A59" s="39"/>
      <c r="B59" s="55" t="s">
        <v>278</v>
      </c>
      <c r="C59" s="163" t="s">
        <v>318</v>
      </c>
      <c r="D59" s="159"/>
      <c r="E59" s="227">
        <v>18773642</v>
      </c>
      <c r="F59" s="228">
        <v>74460775</v>
      </c>
      <c r="G59" s="408">
        <v>93234417</v>
      </c>
      <c r="H59" s="228">
        <v>10335927</v>
      </c>
      <c r="I59" s="228">
        <v>58804841</v>
      </c>
      <c r="J59" s="229">
        <v>69140768</v>
      </c>
      <c r="L59" s="444"/>
      <c r="M59" s="444"/>
      <c r="N59" s="444"/>
      <c r="O59" s="444"/>
      <c r="P59" s="444"/>
      <c r="Q59" s="444"/>
    </row>
    <row r="60" spans="1:17" ht="13.5" customHeight="1">
      <c r="A60" s="39"/>
      <c r="B60" s="55" t="s">
        <v>279</v>
      </c>
      <c r="C60" s="163" t="s">
        <v>319</v>
      </c>
      <c r="D60" s="159"/>
      <c r="E60" s="227">
        <v>47313256</v>
      </c>
      <c r="F60" s="228">
        <v>41633437</v>
      </c>
      <c r="G60" s="408">
        <v>88946693</v>
      </c>
      <c r="H60" s="228">
        <v>33563046</v>
      </c>
      <c r="I60" s="228">
        <v>31725340</v>
      </c>
      <c r="J60" s="229">
        <v>65288386</v>
      </c>
      <c r="L60" s="444"/>
      <c r="M60" s="444"/>
      <c r="N60" s="444"/>
      <c r="O60" s="444"/>
      <c r="P60" s="444"/>
      <c r="Q60" s="444"/>
    </row>
    <row r="61" spans="1:17" ht="13.5" customHeight="1">
      <c r="A61" s="39"/>
      <c r="B61" s="55" t="s">
        <v>298</v>
      </c>
      <c r="C61" s="163" t="s">
        <v>320</v>
      </c>
      <c r="D61" s="159"/>
      <c r="E61" s="227">
        <v>2016802</v>
      </c>
      <c r="F61" s="228">
        <v>29868297</v>
      </c>
      <c r="G61" s="408">
        <v>31885099</v>
      </c>
      <c r="H61" s="228">
        <v>707797</v>
      </c>
      <c r="I61" s="228">
        <v>28490349</v>
      </c>
      <c r="J61" s="229">
        <v>29198146</v>
      </c>
      <c r="L61" s="444"/>
      <c r="M61" s="444"/>
      <c r="N61" s="444"/>
      <c r="O61" s="444"/>
      <c r="P61" s="444"/>
      <c r="Q61" s="444"/>
    </row>
    <row r="62" spans="1:17" ht="13.5" customHeight="1">
      <c r="A62" s="39"/>
      <c r="B62" s="55" t="s">
        <v>299</v>
      </c>
      <c r="C62" s="163" t="s">
        <v>321</v>
      </c>
      <c r="D62" s="159"/>
      <c r="E62" s="227">
        <v>2016802</v>
      </c>
      <c r="F62" s="228">
        <v>29868297</v>
      </c>
      <c r="G62" s="408">
        <v>31885099</v>
      </c>
      <c r="H62" s="228">
        <v>707797</v>
      </c>
      <c r="I62" s="228">
        <v>28490349</v>
      </c>
      <c r="J62" s="229">
        <v>29198146</v>
      </c>
      <c r="L62" s="444"/>
      <c r="M62" s="444"/>
      <c r="N62" s="444"/>
      <c r="O62" s="444"/>
      <c r="P62" s="444"/>
      <c r="Q62" s="444"/>
    </row>
    <row r="63" spans="1:17" ht="13.5" customHeight="1">
      <c r="A63" s="39"/>
      <c r="B63" s="55" t="s">
        <v>152</v>
      </c>
      <c r="C63" s="163" t="s">
        <v>283</v>
      </c>
      <c r="D63" s="159"/>
      <c r="E63" s="227">
        <v>17946218</v>
      </c>
      <c r="F63" s="228">
        <v>34652117</v>
      </c>
      <c r="G63" s="408">
        <v>52598335</v>
      </c>
      <c r="H63" s="228">
        <v>17067638</v>
      </c>
      <c r="I63" s="228">
        <v>31573332</v>
      </c>
      <c r="J63" s="229">
        <v>48640970</v>
      </c>
      <c r="L63" s="444"/>
      <c r="M63" s="444"/>
      <c r="N63" s="444"/>
      <c r="O63" s="444"/>
      <c r="P63" s="444"/>
      <c r="Q63" s="444"/>
    </row>
    <row r="64" spans="1:17" ht="13.5" customHeight="1">
      <c r="A64" s="39"/>
      <c r="B64" s="55" t="s">
        <v>280</v>
      </c>
      <c r="C64" s="163" t="s">
        <v>309</v>
      </c>
      <c r="D64" s="159"/>
      <c r="E64" s="227">
        <v>11248399</v>
      </c>
      <c r="F64" s="228">
        <v>7156009</v>
      </c>
      <c r="G64" s="408">
        <v>18404408</v>
      </c>
      <c r="H64" s="228">
        <v>9026514</v>
      </c>
      <c r="I64" s="228">
        <v>7809989</v>
      </c>
      <c r="J64" s="229">
        <v>16836503</v>
      </c>
      <c r="L64" s="444"/>
      <c r="M64" s="444"/>
      <c r="N64" s="444"/>
      <c r="O64" s="444"/>
      <c r="P64" s="444"/>
      <c r="Q64" s="444"/>
    </row>
    <row r="65" spans="1:17" ht="13.5" customHeight="1">
      <c r="A65" s="39"/>
      <c r="B65" s="55" t="s">
        <v>281</v>
      </c>
      <c r="C65" s="163" t="s">
        <v>310</v>
      </c>
      <c r="D65" s="159"/>
      <c r="E65" s="227">
        <v>6697819</v>
      </c>
      <c r="F65" s="228">
        <v>13388878</v>
      </c>
      <c r="G65" s="408">
        <v>20086697</v>
      </c>
      <c r="H65" s="228">
        <v>8041124</v>
      </c>
      <c r="I65" s="228">
        <v>10288110</v>
      </c>
      <c r="J65" s="229">
        <v>18329234</v>
      </c>
      <c r="L65" s="444"/>
      <c r="M65" s="444"/>
      <c r="N65" s="444"/>
      <c r="O65" s="444"/>
      <c r="P65" s="444"/>
      <c r="Q65" s="444"/>
    </row>
    <row r="66" spans="1:17" ht="13.5" customHeight="1">
      <c r="A66" s="39"/>
      <c r="B66" s="55" t="s">
        <v>282</v>
      </c>
      <c r="C66" s="163" t="s">
        <v>305</v>
      </c>
      <c r="D66" s="159"/>
      <c r="E66" s="230">
        <v>0</v>
      </c>
      <c r="F66" s="228">
        <v>12468020</v>
      </c>
      <c r="G66" s="408">
        <v>12468020</v>
      </c>
      <c r="H66" s="337">
        <v>0</v>
      </c>
      <c r="I66" s="228">
        <v>11920994</v>
      </c>
      <c r="J66" s="229">
        <v>11920994</v>
      </c>
      <c r="L66" s="444"/>
      <c r="M66" s="444"/>
      <c r="N66" s="444"/>
      <c r="O66" s="444"/>
      <c r="P66" s="444"/>
      <c r="Q66" s="444"/>
    </row>
    <row r="67" spans="1:17" ht="13.5" customHeight="1">
      <c r="A67" s="39"/>
      <c r="B67" s="55" t="s">
        <v>302</v>
      </c>
      <c r="C67" s="163" t="s">
        <v>306</v>
      </c>
      <c r="D67" s="159"/>
      <c r="E67" s="230">
        <v>0</v>
      </c>
      <c r="F67" s="228">
        <v>1639210</v>
      </c>
      <c r="G67" s="408">
        <v>1639210</v>
      </c>
      <c r="H67" s="337">
        <v>0</v>
      </c>
      <c r="I67" s="228">
        <v>1554239</v>
      </c>
      <c r="J67" s="229">
        <v>1554239</v>
      </c>
      <c r="L67" s="444"/>
      <c r="M67" s="444"/>
      <c r="N67" s="444"/>
      <c r="O67" s="444"/>
      <c r="P67" s="444"/>
      <c r="Q67" s="444"/>
    </row>
    <row r="68" spans="1:17" ht="13.5" customHeight="1">
      <c r="A68" s="39"/>
      <c r="B68" s="55" t="s">
        <v>303</v>
      </c>
      <c r="C68" s="163" t="s">
        <v>307</v>
      </c>
      <c r="D68" s="159"/>
      <c r="E68" s="230">
        <v>0</v>
      </c>
      <c r="F68" s="337">
        <v>0</v>
      </c>
      <c r="G68" s="407">
        <v>0</v>
      </c>
      <c r="H68" s="337">
        <v>0</v>
      </c>
      <c r="I68" s="337">
        <v>0</v>
      </c>
      <c r="J68" s="338">
        <v>0</v>
      </c>
      <c r="L68" s="444"/>
      <c r="M68" s="444"/>
      <c r="N68" s="444"/>
      <c r="O68" s="444"/>
      <c r="P68" s="444"/>
      <c r="Q68" s="444"/>
    </row>
    <row r="69" spans="1:17" ht="13.5" customHeight="1">
      <c r="A69" s="39"/>
      <c r="B69" s="55" t="s">
        <v>304</v>
      </c>
      <c r="C69" s="163" t="s">
        <v>308</v>
      </c>
      <c r="D69" s="159"/>
      <c r="E69" s="230">
        <v>0</v>
      </c>
      <c r="F69" s="337">
        <v>0</v>
      </c>
      <c r="G69" s="407">
        <v>0</v>
      </c>
      <c r="H69" s="337">
        <v>0</v>
      </c>
      <c r="I69" s="337">
        <v>0</v>
      </c>
      <c r="J69" s="338">
        <v>0</v>
      </c>
      <c r="L69" s="444"/>
      <c r="M69" s="444"/>
      <c r="N69" s="444"/>
      <c r="O69" s="444"/>
      <c r="P69" s="444"/>
      <c r="Q69" s="444"/>
    </row>
    <row r="70" spans="1:17" ht="13.5" customHeight="1">
      <c r="A70" s="39"/>
      <c r="B70" s="55" t="s">
        <v>153</v>
      </c>
      <c r="C70" s="163" t="s">
        <v>195</v>
      </c>
      <c r="D70" s="159"/>
      <c r="E70" s="227">
        <v>2286506</v>
      </c>
      <c r="F70" s="228">
        <v>2628127</v>
      </c>
      <c r="G70" s="408">
        <v>4914633</v>
      </c>
      <c r="H70" s="228">
        <v>785498</v>
      </c>
      <c r="I70" s="228">
        <v>923754</v>
      </c>
      <c r="J70" s="229">
        <v>1709252</v>
      </c>
      <c r="L70" s="444"/>
      <c r="M70" s="444"/>
      <c r="N70" s="444"/>
      <c r="O70" s="444"/>
      <c r="P70" s="444"/>
      <c r="Q70" s="444"/>
    </row>
    <row r="71" spans="1:17" ht="13.5" customHeight="1">
      <c r="A71" s="39"/>
      <c r="B71" s="55" t="s">
        <v>311</v>
      </c>
      <c r="C71" s="163" t="s">
        <v>322</v>
      </c>
      <c r="D71" s="159"/>
      <c r="E71" s="227">
        <v>33584</v>
      </c>
      <c r="F71" s="228">
        <v>2417599</v>
      </c>
      <c r="G71" s="408">
        <v>2451183</v>
      </c>
      <c r="H71" s="228">
        <v>31748</v>
      </c>
      <c r="I71" s="228">
        <v>791418</v>
      </c>
      <c r="J71" s="229">
        <v>823166</v>
      </c>
      <c r="L71" s="444"/>
      <c r="M71" s="444"/>
      <c r="N71" s="444"/>
      <c r="O71" s="444"/>
      <c r="P71" s="444"/>
      <c r="Q71" s="444"/>
    </row>
    <row r="72" spans="1:17" ht="13.5" customHeight="1">
      <c r="A72" s="39"/>
      <c r="B72" s="55" t="s">
        <v>312</v>
      </c>
      <c r="C72" s="163" t="s">
        <v>317</v>
      </c>
      <c r="D72" s="159"/>
      <c r="E72" s="227">
        <v>2252922</v>
      </c>
      <c r="F72" s="228">
        <v>210528</v>
      </c>
      <c r="G72" s="408">
        <v>2463450</v>
      </c>
      <c r="H72" s="228">
        <v>753750</v>
      </c>
      <c r="I72" s="228">
        <v>132336</v>
      </c>
      <c r="J72" s="229">
        <v>886086</v>
      </c>
      <c r="L72" s="444"/>
      <c r="M72" s="444"/>
      <c r="N72" s="444"/>
      <c r="O72" s="444"/>
      <c r="P72" s="444"/>
      <c r="Q72" s="444"/>
    </row>
    <row r="73" spans="1:17" ht="13.5" customHeight="1">
      <c r="A73" s="39"/>
      <c r="B73" s="55" t="s">
        <v>275</v>
      </c>
      <c r="C73" s="163" t="s">
        <v>27</v>
      </c>
      <c r="D73" s="159"/>
      <c r="E73" s="230">
        <v>0</v>
      </c>
      <c r="F73" s="228">
        <v>57873</v>
      </c>
      <c r="G73" s="408">
        <v>57873</v>
      </c>
      <c r="H73" s="337">
        <v>0</v>
      </c>
      <c r="I73" s="228">
        <v>18066</v>
      </c>
      <c r="J73" s="229">
        <v>18066</v>
      </c>
      <c r="L73" s="444"/>
      <c r="M73" s="444"/>
      <c r="N73" s="444"/>
      <c r="O73" s="444"/>
      <c r="P73" s="444"/>
      <c r="Q73" s="444"/>
    </row>
    <row r="74" spans="1:17" ht="13.5" customHeight="1">
      <c r="A74" s="39"/>
      <c r="B74" s="55" t="s">
        <v>313</v>
      </c>
      <c r="C74" s="163" t="s">
        <v>315</v>
      </c>
      <c r="D74" s="159"/>
      <c r="E74" s="230">
        <v>0</v>
      </c>
      <c r="F74" s="228">
        <v>0</v>
      </c>
      <c r="G74" s="408">
        <v>0</v>
      </c>
      <c r="H74" s="337">
        <v>0</v>
      </c>
      <c r="I74" s="228">
        <v>0</v>
      </c>
      <c r="J74" s="229">
        <v>0</v>
      </c>
      <c r="L74" s="444"/>
      <c r="M74" s="444"/>
      <c r="N74" s="444"/>
      <c r="O74" s="444"/>
      <c r="P74" s="444"/>
      <c r="Q74" s="444"/>
    </row>
    <row r="75" spans="1:17" ht="13.5" customHeight="1">
      <c r="A75" s="39"/>
      <c r="B75" s="55" t="s">
        <v>314</v>
      </c>
      <c r="C75" s="163" t="s">
        <v>316</v>
      </c>
      <c r="D75" s="159"/>
      <c r="E75" s="230">
        <v>0</v>
      </c>
      <c r="F75" s="228">
        <v>57873</v>
      </c>
      <c r="G75" s="408">
        <v>57873</v>
      </c>
      <c r="H75" s="337">
        <v>0</v>
      </c>
      <c r="I75" s="228">
        <v>18066</v>
      </c>
      <c r="J75" s="229">
        <v>18066</v>
      </c>
      <c r="L75" s="444"/>
      <c r="M75" s="444"/>
      <c r="N75" s="444"/>
      <c r="O75" s="444"/>
      <c r="P75" s="444"/>
      <c r="Q75" s="444"/>
    </row>
    <row r="76" spans="1:17" ht="13.5" customHeight="1">
      <c r="A76" s="39"/>
      <c r="B76" s="55" t="s">
        <v>276</v>
      </c>
      <c r="C76" s="163" t="s">
        <v>186</v>
      </c>
      <c r="D76" s="159"/>
      <c r="E76" s="230">
        <v>0</v>
      </c>
      <c r="F76" s="228">
        <v>22793965</v>
      </c>
      <c r="G76" s="408">
        <v>22793965</v>
      </c>
      <c r="H76" s="337">
        <v>0</v>
      </c>
      <c r="I76" s="228">
        <v>18304831</v>
      </c>
      <c r="J76" s="229">
        <v>18304831</v>
      </c>
      <c r="L76" s="444"/>
      <c r="M76" s="444"/>
      <c r="N76" s="444"/>
      <c r="O76" s="444"/>
      <c r="P76" s="444"/>
      <c r="Q76" s="444"/>
    </row>
    <row r="77" spans="1:17" ht="13.5" customHeight="1">
      <c r="A77" s="39"/>
      <c r="B77" s="54" t="s">
        <v>199</v>
      </c>
      <c r="C77" s="165"/>
      <c r="D77" s="158"/>
      <c r="E77" s="225">
        <v>740131786</v>
      </c>
      <c r="F77" s="225">
        <v>781740378</v>
      </c>
      <c r="G77" s="405">
        <v>1521872164</v>
      </c>
      <c r="H77" s="70">
        <v>716032012</v>
      </c>
      <c r="I77" s="225">
        <v>729102775</v>
      </c>
      <c r="J77" s="70">
        <v>1445134787</v>
      </c>
      <c r="L77" s="444"/>
      <c r="M77" s="444"/>
      <c r="N77" s="444"/>
      <c r="O77" s="444"/>
      <c r="P77" s="444"/>
      <c r="Q77" s="444"/>
    </row>
    <row r="78" spans="1:17" ht="13.5" customHeight="1">
      <c r="A78" s="39"/>
      <c r="B78" s="57" t="s">
        <v>59</v>
      </c>
      <c r="C78" s="161" t="s">
        <v>50</v>
      </c>
      <c r="D78" s="158"/>
      <c r="E78" s="225">
        <v>38112778</v>
      </c>
      <c r="F78" s="225">
        <v>46405943</v>
      </c>
      <c r="G78" s="405">
        <v>84518721</v>
      </c>
      <c r="H78" s="70">
        <v>34633151</v>
      </c>
      <c r="I78" s="225">
        <v>44578085</v>
      </c>
      <c r="J78" s="153">
        <v>79211236</v>
      </c>
      <c r="L78" s="444"/>
      <c r="M78" s="444"/>
      <c r="N78" s="444"/>
      <c r="O78" s="444"/>
      <c r="P78" s="444"/>
      <c r="Q78" s="444"/>
    </row>
    <row r="79" spans="1:17" ht="13.5" customHeight="1">
      <c r="A79" s="39"/>
      <c r="B79" s="55" t="s">
        <v>154</v>
      </c>
      <c r="C79" s="163" t="s">
        <v>178</v>
      </c>
      <c r="D79" s="159"/>
      <c r="E79" s="227">
        <v>4884744</v>
      </c>
      <c r="F79" s="337">
        <v>0</v>
      </c>
      <c r="G79" s="408">
        <v>4884744</v>
      </c>
      <c r="H79" s="228">
        <v>3982523</v>
      </c>
      <c r="I79" s="337">
        <v>0</v>
      </c>
      <c r="J79" s="229">
        <v>3982523</v>
      </c>
      <c r="L79" s="444"/>
      <c r="M79" s="444"/>
      <c r="N79" s="444"/>
      <c r="O79" s="444"/>
      <c r="P79" s="444"/>
      <c r="Q79" s="444"/>
    </row>
    <row r="80" spans="1:17" ht="13.5" customHeight="1">
      <c r="A80" s="39"/>
      <c r="B80" s="55" t="s">
        <v>155</v>
      </c>
      <c r="C80" s="163" t="s">
        <v>28</v>
      </c>
      <c r="D80" s="159"/>
      <c r="E80" s="227">
        <v>13719054</v>
      </c>
      <c r="F80" s="228">
        <v>15969156</v>
      </c>
      <c r="G80" s="408">
        <v>29688210</v>
      </c>
      <c r="H80" s="228">
        <v>11117076</v>
      </c>
      <c r="I80" s="228">
        <v>15329484</v>
      </c>
      <c r="J80" s="229">
        <v>26446560</v>
      </c>
      <c r="L80" s="444"/>
      <c r="M80" s="444"/>
      <c r="N80" s="444"/>
      <c r="O80" s="444"/>
      <c r="P80" s="444"/>
      <c r="Q80" s="444"/>
    </row>
    <row r="81" spans="1:17" ht="13.5" customHeight="1">
      <c r="A81" s="39"/>
      <c r="B81" s="55" t="s">
        <v>156</v>
      </c>
      <c r="C81" s="163" t="s">
        <v>29</v>
      </c>
      <c r="D81" s="159"/>
      <c r="E81" s="227">
        <v>16339174</v>
      </c>
      <c r="F81" s="228">
        <v>5826547</v>
      </c>
      <c r="G81" s="408">
        <v>22165721</v>
      </c>
      <c r="H81" s="228">
        <v>16479946</v>
      </c>
      <c r="I81" s="228">
        <v>5246790</v>
      </c>
      <c r="J81" s="229">
        <v>21726736</v>
      </c>
      <c r="L81" s="444"/>
      <c r="M81" s="444"/>
      <c r="N81" s="444"/>
      <c r="O81" s="444"/>
      <c r="P81" s="444"/>
      <c r="Q81" s="444"/>
    </row>
    <row r="82" spans="1:17" ht="13.5" customHeight="1">
      <c r="A82" s="39"/>
      <c r="B82" s="55" t="s">
        <v>157</v>
      </c>
      <c r="C82" s="163" t="s">
        <v>30</v>
      </c>
      <c r="D82" s="159"/>
      <c r="E82" s="227">
        <v>2897500</v>
      </c>
      <c r="F82" s="228">
        <v>961996</v>
      </c>
      <c r="G82" s="408">
        <v>3859496</v>
      </c>
      <c r="H82" s="228">
        <v>2819574</v>
      </c>
      <c r="I82" s="228">
        <v>1015696</v>
      </c>
      <c r="J82" s="229">
        <v>3835270</v>
      </c>
      <c r="L82" s="444"/>
      <c r="M82" s="444"/>
      <c r="N82" s="444"/>
      <c r="O82" s="444"/>
      <c r="P82" s="444"/>
      <c r="Q82" s="444"/>
    </row>
    <row r="83" spans="1:17" ht="13.5" customHeight="1">
      <c r="A83" s="39"/>
      <c r="B83" s="55" t="s">
        <v>158</v>
      </c>
      <c r="C83" s="163" t="s">
        <v>31</v>
      </c>
      <c r="D83" s="159"/>
      <c r="E83" s="227">
        <v>220947</v>
      </c>
      <c r="F83" s="228">
        <v>19693443</v>
      </c>
      <c r="G83" s="408">
        <v>19914390</v>
      </c>
      <c r="H83" s="228">
        <v>189845</v>
      </c>
      <c r="I83" s="228">
        <v>19205507</v>
      </c>
      <c r="J83" s="229">
        <v>19395352</v>
      </c>
      <c r="L83" s="444"/>
      <c r="M83" s="444"/>
      <c r="N83" s="444"/>
      <c r="O83" s="444"/>
      <c r="P83" s="444"/>
      <c r="Q83" s="444"/>
    </row>
    <row r="84" spans="1:17" ht="13.5" customHeight="1">
      <c r="A84" s="39"/>
      <c r="B84" s="55" t="s">
        <v>159</v>
      </c>
      <c r="C84" s="163" t="s">
        <v>284</v>
      </c>
      <c r="D84" s="159"/>
      <c r="E84" s="230">
        <v>0</v>
      </c>
      <c r="F84" s="228">
        <v>137045</v>
      </c>
      <c r="G84" s="408">
        <v>137045</v>
      </c>
      <c r="H84" s="337">
        <v>0</v>
      </c>
      <c r="I84" s="228">
        <v>128789</v>
      </c>
      <c r="J84" s="229">
        <v>128789</v>
      </c>
      <c r="L84" s="444"/>
      <c r="M84" s="444"/>
      <c r="N84" s="444"/>
      <c r="O84" s="444"/>
      <c r="P84" s="444"/>
      <c r="Q84" s="444"/>
    </row>
    <row r="85" spans="1:17" ht="13.5" customHeight="1">
      <c r="A85" s="39"/>
      <c r="B85" s="55" t="s">
        <v>160</v>
      </c>
      <c r="C85" s="163" t="s">
        <v>32</v>
      </c>
      <c r="D85" s="159"/>
      <c r="E85" s="227">
        <v>51359</v>
      </c>
      <c r="F85" s="228">
        <v>3817756</v>
      </c>
      <c r="G85" s="408">
        <v>3869115</v>
      </c>
      <c r="H85" s="228">
        <v>44187</v>
      </c>
      <c r="I85" s="228">
        <v>3651819</v>
      </c>
      <c r="J85" s="229">
        <v>3696006</v>
      </c>
      <c r="L85" s="444"/>
      <c r="M85" s="444"/>
      <c r="N85" s="444"/>
      <c r="O85" s="444"/>
      <c r="P85" s="444"/>
      <c r="Q85" s="444"/>
    </row>
    <row r="86" spans="1:17" ht="13.5" customHeight="1">
      <c r="A86" s="39"/>
      <c r="B86" s="55" t="s">
        <v>161</v>
      </c>
      <c r="C86" s="163" t="s">
        <v>33</v>
      </c>
      <c r="D86" s="159"/>
      <c r="E86" s="230">
        <v>0</v>
      </c>
      <c r="F86" s="337">
        <v>0</v>
      </c>
      <c r="G86" s="407">
        <v>0</v>
      </c>
      <c r="H86" s="337">
        <v>0</v>
      </c>
      <c r="I86" s="337">
        <v>0</v>
      </c>
      <c r="J86" s="338">
        <v>0</v>
      </c>
      <c r="L86" s="444"/>
      <c r="M86" s="444"/>
      <c r="N86" s="444"/>
      <c r="O86" s="444"/>
      <c r="P86" s="444"/>
      <c r="Q86" s="444"/>
    </row>
    <row r="87" spans="1:17" ht="13.5" customHeight="1">
      <c r="A87" s="39"/>
      <c r="B87" s="57" t="s">
        <v>58</v>
      </c>
      <c r="C87" s="161" t="s">
        <v>51</v>
      </c>
      <c r="D87" s="159"/>
      <c r="E87" s="225">
        <v>702019008</v>
      </c>
      <c r="F87" s="225">
        <v>735334435</v>
      </c>
      <c r="G87" s="405">
        <v>1437353443</v>
      </c>
      <c r="H87" s="70">
        <v>681398861</v>
      </c>
      <c r="I87" s="225">
        <v>684524690</v>
      </c>
      <c r="J87" s="153">
        <v>1365923551</v>
      </c>
      <c r="L87" s="444"/>
      <c r="M87" s="444"/>
      <c r="N87" s="444"/>
      <c r="O87" s="444"/>
      <c r="P87" s="444"/>
      <c r="Q87" s="444"/>
    </row>
    <row r="88" spans="1:17" ht="13.5" customHeight="1">
      <c r="A88" s="39"/>
      <c r="B88" s="60" t="s">
        <v>162</v>
      </c>
      <c r="C88" s="163" t="s">
        <v>177</v>
      </c>
      <c r="D88" s="159"/>
      <c r="E88" s="227">
        <v>3067439</v>
      </c>
      <c r="F88" s="228">
        <v>273520</v>
      </c>
      <c r="G88" s="408">
        <v>3340959</v>
      </c>
      <c r="H88" s="228">
        <v>2341155</v>
      </c>
      <c r="I88" s="228">
        <v>27885</v>
      </c>
      <c r="J88" s="229">
        <v>2369040</v>
      </c>
      <c r="L88" s="444"/>
      <c r="M88" s="444"/>
      <c r="N88" s="444"/>
      <c r="O88" s="444"/>
      <c r="P88" s="444"/>
      <c r="Q88" s="444"/>
    </row>
    <row r="89" spans="1:17" ht="13.5" customHeight="1">
      <c r="A89" s="39"/>
      <c r="B89" s="55" t="s">
        <v>163</v>
      </c>
      <c r="C89" s="166" t="s">
        <v>34</v>
      </c>
      <c r="D89" s="159"/>
      <c r="E89" s="227">
        <v>26925670</v>
      </c>
      <c r="F89" s="228">
        <v>12048721</v>
      </c>
      <c r="G89" s="408">
        <v>38974391</v>
      </c>
      <c r="H89" s="228">
        <v>27120291</v>
      </c>
      <c r="I89" s="228">
        <v>11296710</v>
      </c>
      <c r="J89" s="229">
        <v>38417001</v>
      </c>
      <c r="L89" s="444"/>
      <c r="M89" s="444"/>
      <c r="N89" s="444"/>
      <c r="O89" s="444"/>
      <c r="P89" s="444"/>
      <c r="Q89" s="444"/>
    </row>
    <row r="90" spans="1:17" ht="13.5" customHeight="1">
      <c r="A90" s="39"/>
      <c r="B90" s="60" t="s">
        <v>164</v>
      </c>
      <c r="C90" s="163" t="s">
        <v>196</v>
      </c>
      <c r="D90" s="159"/>
      <c r="E90" s="227">
        <v>12330</v>
      </c>
      <c r="F90" s="337">
        <v>0</v>
      </c>
      <c r="G90" s="408">
        <v>12330</v>
      </c>
      <c r="H90" s="228">
        <v>13913</v>
      </c>
      <c r="I90" s="337">
        <v>0</v>
      </c>
      <c r="J90" s="229">
        <v>13913</v>
      </c>
      <c r="L90" s="444"/>
      <c r="M90" s="444"/>
      <c r="N90" s="444"/>
      <c r="O90" s="444"/>
      <c r="P90" s="444"/>
      <c r="Q90" s="444"/>
    </row>
    <row r="91" spans="1:17" ht="13.5" customHeight="1">
      <c r="A91" s="39"/>
      <c r="B91" s="55" t="s">
        <v>165</v>
      </c>
      <c r="C91" s="166" t="s">
        <v>197</v>
      </c>
      <c r="D91" s="159"/>
      <c r="E91" s="230">
        <v>0</v>
      </c>
      <c r="F91" s="337">
        <v>0</v>
      </c>
      <c r="G91" s="407">
        <v>0</v>
      </c>
      <c r="H91" s="337">
        <v>0</v>
      </c>
      <c r="I91" s="337">
        <v>0</v>
      </c>
      <c r="J91" s="338">
        <v>0</v>
      </c>
      <c r="L91" s="444"/>
      <c r="M91" s="444"/>
      <c r="N91" s="444"/>
      <c r="O91" s="444"/>
      <c r="P91" s="444"/>
      <c r="Q91" s="444"/>
    </row>
    <row r="92" spans="1:17" ht="13.5" customHeight="1">
      <c r="A92" s="39"/>
      <c r="B92" s="58" t="s">
        <v>166</v>
      </c>
      <c r="C92" s="163" t="s">
        <v>295</v>
      </c>
      <c r="D92" s="159"/>
      <c r="E92" s="227">
        <v>171133680</v>
      </c>
      <c r="F92" s="228">
        <v>130793506</v>
      </c>
      <c r="G92" s="408">
        <v>301927186</v>
      </c>
      <c r="H92" s="228">
        <v>169414525</v>
      </c>
      <c r="I92" s="228">
        <v>123196216</v>
      </c>
      <c r="J92" s="229">
        <v>292610741</v>
      </c>
      <c r="L92" s="444"/>
      <c r="M92" s="444"/>
      <c r="N92" s="444"/>
      <c r="O92" s="444"/>
      <c r="P92" s="444"/>
      <c r="Q92" s="444"/>
    </row>
    <row r="93" spans="1:17" ht="13.5" customHeight="1">
      <c r="A93" s="39"/>
      <c r="B93" s="55" t="s">
        <v>167</v>
      </c>
      <c r="C93" s="162" t="s">
        <v>35</v>
      </c>
      <c r="D93" s="159"/>
      <c r="E93" s="227">
        <v>500879889</v>
      </c>
      <c r="F93" s="228">
        <v>592218597</v>
      </c>
      <c r="G93" s="408">
        <v>1093098486</v>
      </c>
      <c r="H93" s="228">
        <v>482508977</v>
      </c>
      <c r="I93" s="228">
        <v>550003792</v>
      </c>
      <c r="J93" s="229">
        <v>1032512769</v>
      </c>
      <c r="L93" s="444"/>
      <c r="M93" s="444"/>
      <c r="N93" s="444"/>
      <c r="O93" s="444"/>
      <c r="P93" s="444"/>
      <c r="Q93" s="444"/>
    </row>
    <row r="94" spans="1:17" ht="13.5" customHeight="1">
      <c r="A94" s="39"/>
      <c r="B94" s="55" t="s">
        <v>168</v>
      </c>
      <c r="C94" s="163" t="s">
        <v>36</v>
      </c>
      <c r="D94" s="159"/>
      <c r="E94" s="230">
        <v>0</v>
      </c>
      <c r="F94" s="228">
        <v>91</v>
      </c>
      <c r="G94" s="408">
        <v>91</v>
      </c>
      <c r="H94" s="337">
        <v>0</v>
      </c>
      <c r="I94" s="228">
        <v>87</v>
      </c>
      <c r="J94" s="229">
        <v>87</v>
      </c>
      <c r="L94" s="444"/>
      <c r="M94" s="444"/>
      <c r="N94" s="444"/>
      <c r="O94" s="444"/>
      <c r="P94" s="444"/>
      <c r="Q94" s="444"/>
    </row>
    <row r="95" spans="1:17" s="75" customFormat="1" ht="13.5" customHeight="1">
      <c r="A95" s="74"/>
      <c r="B95" s="57" t="s">
        <v>63</v>
      </c>
      <c r="C95" s="161" t="s">
        <v>198</v>
      </c>
      <c r="D95" s="159"/>
      <c r="E95" s="230">
        <v>0</v>
      </c>
      <c r="F95" s="337">
        <v>0</v>
      </c>
      <c r="G95" s="407">
        <v>0</v>
      </c>
      <c r="H95" s="337">
        <v>0</v>
      </c>
      <c r="I95" s="337">
        <v>0</v>
      </c>
      <c r="J95" s="338">
        <v>0</v>
      </c>
      <c r="L95" s="444"/>
      <c r="M95" s="444"/>
      <c r="N95" s="444"/>
      <c r="O95" s="444"/>
      <c r="P95" s="444"/>
      <c r="Q95" s="444"/>
    </row>
    <row r="96" spans="1:17" ht="15.75" customHeight="1">
      <c r="A96" s="39"/>
      <c r="B96" s="55"/>
      <c r="C96" s="163"/>
      <c r="D96" s="159"/>
      <c r="E96" s="225"/>
      <c r="F96" s="70"/>
      <c r="G96" s="405"/>
      <c r="H96" s="70"/>
      <c r="I96" s="70"/>
      <c r="J96" s="153"/>
      <c r="L96" s="444"/>
      <c r="M96" s="444"/>
      <c r="N96" s="444"/>
      <c r="O96" s="444"/>
      <c r="P96" s="444"/>
      <c r="Q96" s="444"/>
    </row>
    <row r="97" spans="1:17" ht="13.5" customHeight="1">
      <c r="A97" s="61"/>
      <c r="B97" s="29"/>
      <c r="C97" s="161" t="s">
        <v>91</v>
      </c>
      <c r="D97" s="159"/>
      <c r="E97" s="225">
        <v>944091656</v>
      </c>
      <c r="F97" s="225">
        <v>1143762760</v>
      </c>
      <c r="G97" s="405">
        <v>2087854416</v>
      </c>
      <c r="H97" s="70">
        <v>878191427</v>
      </c>
      <c r="I97" s="225">
        <v>1041808417</v>
      </c>
      <c r="J97" s="153">
        <v>1919999844</v>
      </c>
      <c r="L97" s="444"/>
      <c r="M97" s="444"/>
      <c r="N97" s="444"/>
      <c r="O97" s="444"/>
      <c r="P97" s="444"/>
      <c r="Q97" s="444"/>
    </row>
    <row r="98" spans="1:17" ht="15">
      <c r="A98" s="40"/>
      <c r="B98" s="56"/>
      <c r="C98" s="167"/>
      <c r="D98" s="160"/>
      <c r="E98" s="231"/>
      <c r="F98" s="232"/>
      <c r="G98" s="231"/>
      <c r="H98" s="409"/>
      <c r="I98" s="232"/>
      <c r="J98" s="233"/>
      <c r="L98" s="444"/>
      <c r="M98" s="444"/>
      <c r="N98" s="444"/>
      <c r="O98" s="444"/>
      <c r="P98" s="444"/>
      <c r="Q98" s="444"/>
    </row>
    <row r="99" spans="4:10" ht="12">
      <c r="D99" s="76"/>
      <c r="E99" s="38"/>
      <c r="F99" s="38"/>
      <c r="G99" s="38"/>
      <c r="H99" s="38"/>
      <c r="I99" s="38"/>
      <c r="J99" s="38"/>
    </row>
    <row r="100" spans="2:10" ht="15">
      <c r="B100" s="7" t="s">
        <v>330</v>
      </c>
      <c r="D100" s="76"/>
      <c r="E100" s="38"/>
      <c r="F100" s="38"/>
      <c r="G100" s="38"/>
      <c r="H100" s="38"/>
      <c r="I100" s="38"/>
      <c r="J100" s="38"/>
    </row>
    <row r="101" spans="4:10" ht="12">
      <c r="D101" s="77"/>
      <c r="E101" s="38"/>
      <c r="F101" s="38"/>
      <c r="G101" s="38"/>
      <c r="H101" s="38"/>
      <c r="I101" s="38"/>
      <c r="J101" s="38"/>
    </row>
    <row r="102" spans="4:10" ht="12">
      <c r="D102" s="77"/>
      <c r="E102" s="38"/>
      <c r="F102" s="38"/>
      <c r="G102" s="38"/>
      <c r="H102" s="38"/>
      <c r="I102" s="38"/>
      <c r="J102" s="38"/>
    </row>
    <row r="103" spans="4:10" ht="12">
      <c r="D103" s="77"/>
      <c r="E103" s="33"/>
      <c r="F103" s="33"/>
      <c r="G103" s="33"/>
      <c r="H103" s="33"/>
      <c r="I103" s="33"/>
      <c r="J103" s="33"/>
    </row>
    <row r="104" ht="12">
      <c r="D104" s="77"/>
    </row>
    <row r="105" ht="12">
      <c r="D105" s="77"/>
    </row>
    <row r="106" ht="12">
      <c r="D106" s="77"/>
    </row>
    <row r="107" ht="12">
      <c r="D107" s="77"/>
    </row>
    <row r="108" ht="12">
      <c r="D108" s="77"/>
    </row>
    <row r="109" ht="12">
      <c r="D109" s="77"/>
    </row>
    <row r="110" ht="12">
      <c r="D110" s="77"/>
    </row>
  </sheetData>
  <sheetProtection/>
  <mergeCells count="8">
    <mergeCell ref="H8:J8"/>
    <mergeCell ref="H9:J9"/>
    <mergeCell ref="B4:G4"/>
    <mergeCell ref="E9:G9"/>
    <mergeCell ref="A7:C10"/>
    <mergeCell ref="D7:D10"/>
    <mergeCell ref="E8:G8"/>
    <mergeCell ref="E7:J7"/>
  </mergeCells>
  <printOptions/>
  <pageMargins left="0.6692913385826772" right="0.2362204724409449" top="0.15748031496062992" bottom="0.5118110236220472" header="0.1968503937007874" footer="0.1968503937007874"/>
  <pageSetup fitToHeight="1" fitToWidth="1" horizontalDpi="300" verticalDpi="300" orientation="portrait" paperSize="9" scale="45" r:id="rId1"/>
  <headerFooter alignWithMargins="0">
    <oddFooter>&amp;C&amp;"Times New Roman,Normal"&amp;16 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zoomScaleSheetLayoutView="75" zoomScalePageLayoutView="0" workbookViewId="0" topLeftCell="A33">
      <selection activeCell="A33" sqref="A1:IV65536"/>
    </sheetView>
  </sheetViews>
  <sheetFormatPr defaultColWidth="9.140625" defaultRowHeight="12.75"/>
  <cols>
    <col min="1" max="1" width="2.8515625" style="47" customWidth="1"/>
    <col min="2" max="2" width="7.00390625" style="47" customWidth="1"/>
    <col min="3" max="3" width="87.57421875" style="47" customWidth="1"/>
    <col min="4" max="4" width="11.00390625" style="47" bestFit="1" customWidth="1"/>
    <col min="5" max="5" width="21.00390625" style="47" bestFit="1" customWidth="1"/>
    <col min="6" max="6" width="18.421875" style="47" customWidth="1"/>
    <col min="7" max="7" width="10.8515625" style="47" bestFit="1" customWidth="1"/>
    <col min="8" max="8" width="11.140625" style="47" bestFit="1" customWidth="1"/>
    <col min="9" max="16384" width="9.140625" style="47" customWidth="1"/>
  </cols>
  <sheetData>
    <row r="1" spans="2:3" s="63" customFormat="1" ht="26.25">
      <c r="B1" s="363" t="s">
        <v>254</v>
      </c>
      <c r="C1" s="357"/>
    </row>
    <row r="2" spans="2:3" s="63" customFormat="1" ht="21" customHeight="1">
      <c r="B2" s="357"/>
      <c r="C2" s="357"/>
    </row>
    <row r="3" spans="2:3" s="63" customFormat="1" ht="27">
      <c r="B3" s="50" t="s">
        <v>82</v>
      </c>
      <c r="C3" s="357"/>
    </row>
    <row r="4" spans="2:5" s="36" customFormat="1" ht="24">
      <c r="B4" s="364" t="s">
        <v>600</v>
      </c>
      <c r="D4" s="35"/>
      <c r="E4" s="35"/>
    </row>
    <row r="5" spans="2:5" s="36" customFormat="1" ht="21">
      <c r="B5" s="358" t="s">
        <v>666</v>
      </c>
      <c r="D5" s="35"/>
      <c r="E5" s="35"/>
    </row>
    <row r="6" spans="2:5" s="46" customFormat="1" ht="15">
      <c r="B6" s="16"/>
      <c r="C6" s="16"/>
      <c r="D6" s="16"/>
      <c r="E6" s="17"/>
    </row>
    <row r="7" spans="2:6" ht="25.5" customHeight="1">
      <c r="B7" s="549" t="s">
        <v>667</v>
      </c>
      <c r="C7" s="550"/>
      <c r="D7" s="525" t="s">
        <v>88</v>
      </c>
      <c r="E7" s="557" t="s">
        <v>353</v>
      </c>
      <c r="F7" s="558" t="s">
        <v>353</v>
      </c>
    </row>
    <row r="8" spans="2:6" ht="14.25" customHeight="1">
      <c r="B8" s="551"/>
      <c r="C8" s="552"/>
      <c r="D8" s="526"/>
      <c r="E8" s="373" t="s">
        <v>84</v>
      </c>
      <c r="F8" s="341" t="s">
        <v>598</v>
      </c>
    </row>
    <row r="9" spans="2:6" ht="15.75" customHeight="1">
      <c r="B9" s="551"/>
      <c r="C9" s="552"/>
      <c r="D9" s="526"/>
      <c r="E9" s="374" t="s">
        <v>611</v>
      </c>
      <c r="F9" s="247" t="s">
        <v>505</v>
      </c>
    </row>
    <row r="10" spans="2:6" ht="6.75" customHeight="1">
      <c r="B10" s="551"/>
      <c r="C10" s="552"/>
      <c r="D10" s="526"/>
      <c r="E10" s="547" t="s">
        <v>607</v>
      </c>
      <c r="F10" s="555" t="s">
        <v>608</v>
      </c>
    </row>
    <row r="11" spans="2:6" ht="9" customHeight="1">
      <c r="B11" s="553"/>
      <c r="C11" s="554"/>
      <c r="D11" s="527"/>
      <c r="E11" s="548"/>
      <c r="F11" s="556"/>
    </row>
    <row r="12" spans="2:9" s="48" customFormat="1" ht="13.5" customHeight="1">
      <c r="B12" s="234" t="s">
        <v>57</v>
      </c>
      <c r="C12" s="194" t="s">
        <v>39</v>
      </c>
      <c r="D12" s="335" t="s">
        <v>637</v>
      </c>
      <c r="E12" s="389">
        <v>10272821</v>
      </c>
      <c r="F12" s="380">
        <v>7382983</v>
      </c>
      <c r="G12" s="349"/>
      <c r="H12" s="349"/>
      <c r="I12" s="349"/>
    </row>
    <row r="13" spans="2:9" ht="13.5" customHeight="1">
      <c r="B13" s="235" t="s">
        <v>65</v>
      </c>
      <c r="C13" s="197" t="s">
        <v>346</v>
      </c>
      <c r="D13" s="336"/>
      <c r="E13" s="387">
        <v>8204825</v>
      </c>
      <c r="F13" s="381">
        <v>6118741</v>
      </c>
      <c r="G13" s="349"/>
      <c r="H13" s="349"/>
      <c r="I13" s="349"/>
    </row>
    <row r="14" spans="2:9" ht="13.5" customHeight="1">
      <c r="B14" s="235" t="s">
        <v>64</v>
      </c>
      <c r="C14" s="197" t="s">
        <v>347</v>
      </c>
      <c r="D14" s="336"/>
      <c r="E14" s="387">
        <v>70258</v>
      </c>
      <c r="F14" s="381">
        <v>71734</v>
      </c>
      <c r="G14" s="349"/>
      <c r="H14" s="349"/>
      <c r="I14" s="349"/>
    </row>
    <row r="15" spans="2:9" ht="13.5" customHeight="1">
      <c r="B15" s="235" t="s">
        <v>66</v>
      </c>
      <c r="C15" s="197" t="s">
        <v>348</v>
      </c>
      <c r="D15" s="336"/>
      <c r="E15" s="387">
        <v>196183</v>
      </c>
      <c r="F15" s="381">
        <v>63990</v>
      </c>
      <c r="G15" s="349"/>
      <c r="H15" s="349"/>
      <c r="I15" s="349"/>
    </row>
    <row r="16" spans="2:9" ht="13.5" customHeight="1">
      <c r="B16" s="235" t="s">
        <v>67</v>
      </c>
      <c r="C16" s="197" t="s">
        <v>349</v>
      </c>
      <c r="D16" s="336"/>
      <c r="E16" s="387">
        <v>29777</v>
      </c>
      <c r="F16" s="381">
        <v>3050</v>
      </c>
      <c r="G16" s="349"/>
      <c r="H16" s="349"/>
      <c r="I16" s="349"/>
    </row>
    <row r="17" spans="2:9" ht="13.5" customHeight="1">
      <c r="B17" s="235" t="s">
        <v>73</v>
      </c>
      <c r="C17" s="197" t="s">
        <v>350</v>
      </c>
      <c r="D17" s="336"/>
      <c r="E17" s="387">
        <v>1627596</v>
      </c>
      <c r="F17" s="381">
        <v>1056594</v>
      </c>
      <c r="G17" s="349"/>
      <c r="H17" s="349"/>
      <c r="I17" s="349"/>
    </row>
    <row r="18" spans="2:9" ht="13.5" customHeight="1">
      <c r="B18" s="235" t="s">
        <v>169</v>
      </c>
      <c r="C18" s="197" t="s">
        <v>491</v>
      </c>
      <c r="D18" s="336"/>
      <c r="E18" s="387">
        <v>10694</v>
      </c>
      <c r="F18" s="381">
        <v>12488</v>
      </c>
      <c r="G18" s="349"/>
      <c r="H18" s="349"/>
      <c r="I18" s="349"/>
    </row>
    <row r="19" spans="2:9" ht="13.5" customHeight="1">
      <c r="B19" s="235" t="s">
        <v>170</v>
      </c>
      <c r="C19" s="197" t="s">
        <v>492</v>
      </c>
      <c r="D19" s="336"/>
      <c r="E19" s="387">
        <v>810457</v>
      </c>
      <c r="F19" s="381">
        <v>578286</v>
      </c>
      <c r="G19" s="349"/>
      <c r="H19" s="349"/>
      <c r="I19" s="349"/>
    </row>
    <row r="20" spans="2:9" ht="13.5" customHeight="1">
      <c r="B20" s="235" t="s">
        <v>171</v>
      </c>
      <c r="C20" s="197" t="s">
        <v>493</v>
      </c>
      <c r="D20" s="336"/>
      <c r="E20" s="387">
        <v>806445</v>
      </c>
      <c r="F20" s="381">
        <v>465820</v>
      </c>
      <c r="G20" s="349"/>
      <c r="H20" s="349"/>
      <c r="I20" s="349"/>
    </row>
    <row r="21" spans="2:9" ht="13.5" customHeight="1">
      <c r="B21" s="235" t="s">
        <v>115</v>
      </c>
      <c r="C21" s="197" t="s">
        <v>269</v>
      </c>
      <c r="D21" s="336"/>
      <c r="E21" s="388">
        <v>0</v>
      </c>
      <c r="F21" s="382">
        <v>0</v>
      </c>
      <c r="G21" s="349"/>
      <c r="H21" s="349"/>
      <c r="I21" s="349"/>
    </row>
    <row r="22" spans="2:9" ht="13.5" customHeight="1">
      <c r="B22" s="235" t="s">
        <v>116</v>
      </c>
      <c r="C22" s="197" t="s">
        <v>0</v>
      </c>
      <c r="D22" s="336"/>
      <c r="E22" s="387">
        <v>144182</v>
      </c>
      <c r="F22" s="381">
        <v>68874</v>
      </c>
      <c r="G22" s="349"/>
      <c r="H22" s="349"/>
      <c r="I22" s="349"/>
    </row>
    <row r="23" spans="2:9" ht="13.5" customHeight="1">
      <c r="B23" s="236" t="s">
        <v>61</v>
      </c>
      <c r="C23" s="199" t="s">
        <v>40</v>
      </c>
      <c r="D23" s="335" t="s">
        <v>638</v>
      </c>
      <c r="E23" s="389">
        <v>5777758</v>
      </c>
      <c r="F23" s="380">
        <v>3595218</v>
      </c>
      <c r="G23" s="349"/>
      <c r="H23" s="349"/>
      <c r="I23" s="349"/>
    </row>
    <row r="24" spans="2:9" s="48" customFormat="1" ht="13.5" customHeight="1">
      <c r="B24" s="235" t="s">
        <v>68</v>
      </c>
      <c r="C24" s="197" t="s">
        <v>1</v>
      </c>
      <c r="D24" s="336"/>
      <c r="E24" s="387">
        <v>4688397</v>
      </c>
      <c r="F24" s="381">
        <v>2529176</v>
      </c>
      <c r="G24" s="349"/>
      <c r="H24" s="349"/>
      <c r="I24" s="349"/>
    </row>
    <row r="25" spans="2:9" ht="13.5" customHeight="1">
      <c r="B25" s="235" t="s">
        <v>69</v>
      </c>
      <c r="C25" s="200" t="s">
        <v>3</v>
      </c>
      <c r="D25" s="335"/>
      <c r="E25" s="387">
        <v>511029</v>
      </c>
      <c r="F25" s="381">
        <v>331412</v>
      </c>
      <c r="G25" s="349"/>
      <c r="H25" s="349"/>
      <c r="I25" s="349"/>
    </row>
    <row r="26" spans="2:9" ht="13.5" customHeight="1">
      <c r="B26" s="235" t="s">
        <v>70</v>
      </c>
      <c r="C26" s="201" t="s">
        <v>2</v>
      </c>
      <c r="D26" s="335"/>
      <c r="E26" s="387">
        <v>6277</v>
      </c>
      <c r="F26" s="381">
        <v>247643</v>
      </c>
      <c r="G26" s="349"/>
      <c r="H26" s="349"/>
      <c r="I26" s="349"/>
    </row>
    <row r="27" spans="2:9" ht="13.5" customHeight="1">
      <c r="B27" s="235" t="s">
        <v>79</v>
      </c>
      <c r="C27" s="197" t="s">
        <v>4</v>
      </c>
      <c r="D27" s="336"/>
      <c r="E27" s="387">
        <v>474220</v>
      </c>
      <c r="F27" s="381">
        <v>473875</v>
      </c>
      <c r="G27" s="349"/>
      <c r="H27" s="349"/>
      <c r="I27" s="349"/>
    </row>
    <row r="28" spans="2:9" ht="13.5" customHeight="1">
      <c r="B28" s="235" t="s">
        <v>80</v>
      </c>
      <c r="C28" s="430" t="s">
        <v>617</v>
      </c>
      <c r="D28" s="335"/>
      <c r="E28" s="387">
        <v>47062</v>
      </c>
      <c r="F28" s="381">
        <v>265</v>
      </c>
      <c r="G28" s="349"/>
      <c r="H28" s="349"/>
      <c r="I28" s="349"/>
    </row>
    <row r="29" spans="2:9" ht="13.5" customHeight="1">
      <c r="B29" s="235" t="s">
        <v>233</v>
      </c>
      <c r="C29" s="430" t="s">
        <v>270</v>
      </c>
      <c r="D29" s="335"/>
      <c r="E29" s="387">
        <v>50773</v>
      </c>
      <c r="F29" s="381">
        <v>12847</v>
      </c>
      <c r="G29" s="349"/>
      <c r="H29" s="349"/>
      <c r="I29" s="349"/>
    </row>
    <row r="30" spans="2:9" ht="13.5" customHeight="1">
      <c r="B30" s="234" t="s">
        <v>60</v>
      </c>
      <c r="C30" s="195" t="s">
        <v>52</v>
      </c>
      <c r="D30" s="336"/>
      <c r="E30" s="389">
        <v>4495063</v>
      </c>
      <c r="F30" s="380">
        <v>3787765</v>
      </c>
      <c r="G30" s="349"/>
      <c r="H30" s="349"/>
      <c r="I30" s="349"/>
    </row>
    <row r="31" spans="2:9" s="48" customFormat="1" ht="13.5" customHeight="1">
      <c r="B31" s="234" t="s">
        <v>59</v>
      </c>
      <c r="C31" s="195" t="s">
        <v>588</v>
      </c>
      <c r="D31" s="336"/>
      <c r="E31" s="389">
        <v>1430502</v>
      </c>
      <c r="F31" s="380">
        <v>1169214</v>
      </c>
      <c r="G31" s="349"/>
      <c r="H31" s="349"/>
      <c r="I31" s="349"/>
    </row>
    <row r="32" spans="2:9" s="48" customFormat="1" ht="13.5" customHeight="1">
      <c r="B32" s="235" t="s">
        <v>95</v>
      </c>
      <c r="C32" s="197" t="s">
        <v>5</v>
      </c>
      <c r="D32" s="336"/>
      <c r="E32" s="387">
        <v>1957011</v>
      </c>
      <c r="F32" s="381">
        <v>1481950</v>
      </c>
      <c r="G32" s="349"/>
      <c r="H32" s="349"/>
      <c r="I32" s="349"/>
    </row>
    <row r="33" spans="2:9" ht="13.5" customHeight="1">
      <c r="B33" s="235" t="s">
        <v>172</v>
      </c>
      <c r="C33" s="197" t="s">
        <v>6</v>
      </c>
      <c r="D33" s="336"/>
      <c r="E33" s="387">
        <v>166484</v>
      </c>
      <c r="F33" s="381">
        <v>109457</v>
      </c>
      <c r="G33" s="349"/>
      <c r="H33" s="349"/>
      <c r="I33" s="349"/>
    </row>
    <row r="34" spans="2:9" ht="13.5" customHeight="1">
      <c r="B34" s="235" t="s">
        <v>173</v>
      </c>
      <c r="C34" s="197" t="s">
        <v>186</v>
      </c>
      <c r="D34" s="336"/>
      <c r="E34" s="387">
        <v>1790527</v>
      </c>
      <c r="F34" s="381">
        <v>1372493</v>
      </c>
      <c r="G34" s="349"/>
      <c r="H34" s="349"/>
      <c r="I34" s="349"/>
    </row>
    <row r="35" spans="2:9" ht="13.5" customHeight="1">
      <c r="B35" s="235" t="s">
        <v>74</v>
      </c>
      <c r="C35" s="197" t="s">
        <v>7</v>
      </c>
      <c r="D35" s="336"/>
      <c r="E35" s="387">
        <v>526509</v>
      </c>
      <c r="F35" s="381">
        <v>312736</v>
      </c>
      <c r="G35" s="349"/>
      <c r="H35" s="349"/>
      <c r="I35" s="349"/>
    </row>
    <row r="36" spans="2:9" ht="13.5" customHeight="1">
      <c r="B36" s="235" t="s">
        <v>174</v>
      </c>
      <c r="C36" s="201" t="s">
        <v>6</v>
      </c>
      <c r="D36" s="336"/>
      <c r="E36" s="387">
        <v>52</v>
      </c>
      <c r="F36" s="381">
        <v>729</v>
      </c>
      <c r="G36" s="349"/>
      <c r="H36" s="349"/>
      <c r="I36" s="349"/>
    </row>
    <row r="37" spans="2:9" ht="13.5" customHeight="1">
      <c r="B37" s="235" t="s">
        <v>175</v>
      </c>
      <c r="C37" s="197" t="s">
        <v>186</v>
      </c>
      <c r="D37" s="336"/>
      <c r="E37" s="387">
        <v>526457</v>
      </c>
      <c r="F37" s="381">
        <v>312007</v>
      </c>
      <c r="G37" s="349"/>
      <c r="H37" s="349"/>
      <c r="I37" s="349"/>
    </row>
    <row r="38" spans="2:9" s="48" customFormat="1" ht="13.5" customHeight="1">
      <c r="B38" s="234" t="s">
        <v>58</v>
      </c>
      <c r="C38" s="195" t="s">
        <v>53</v>
      </c>
      <c r="D38" s="335" t="s">
        <v>639</v>
      </c>
      <c r="E38" s="388">
        <v>414</v>
      </c>
      <c r="F38" s="382">
        <v>0</v>
      </c>
      <c r="G38" s="349"/>
      <c r="H38" s="349"/>
      <c r="I38" s="349"/>
    </row>
    <row r="39" spans="2:9" s="48" customFormat="1" ht="13.5" customHeight="1">
      <c r="B39" s="234" t="s">
        <v>63</v>
      </c>
      <c r="C39" s="195" t="s">
        <v>329</v>
      </c>
      <c r="D39" s="335" t="s">
        <v>640</v>
      </c>
      <c r="E39" s="388">
        <v>-169078</v>
      </c>
      <c r="F39" s="382">
        <v>-341906</v>
      </c>
      <c r="G39" s="349"/>
      <c r="H39" s="349"/>
      <c r="I39" s="349"/>
    </row>
    <row r="40" spans="2:9" ht="23.25" customHeight="1">
      <c r="B40" s="235" t="s">
        <v>472</v>
      </c>
      <c r="C40" s="197" t="s">
        <v>589</v>
      </c>
      <c r="D40" s="336"/>
      <c r="E40" s="387">
        <v>486955</v>
      </c>
      <c r="F40" s="381">
        <v>207847</v>
      </c>
      <c r="G40" s="349"/>
      <c r="H40" s="349"/>
      <c r="I40" s="349"/>
    </row>
    <row r="41" spans="2:9" ht="13.5" customHeight="1">
      <c r="B41" s="235" t="s">
        <v>474</v>
      </c>
      <c r="C41" s="197" t="s">
        <v>590</v>
      </c>
      <c r="D41" s="336"/>
      <c r="E41" s="387">
        <v>907345</v>
      </c>
      <c r="F41" s="381">
        <v>349864</v>
      </c>
      <c r="G41" s="349"/>
      <c r="H41" s="349"/>
      <c r="I41" s="349"/>
    </row>
    <row r="42" spans="1:9" ht="13.5" customHeight="1">
      <c r="A42" s="502"/>
      <c r="B42" s="235" t="s">
        <v>603</v>
      </c>
      <c r="C42" s="197" t="s">
        <v>591</v>
      </c>
      <c r="D42" s="336"/>
      <c r="E42" s="387">
        <v>-1563378</v>
      </c>
      <c r="F42" s="381">
        <v>-899617</v>
      </c>
      <c r="G42" s="349"/>
      <c r="H42" s="349"/>
      <c r="I42" s="349"/>
    </row>
    <row r="43" spans="1:9" s="48" customFormat="1" ht="13.5" customHeight="1">
      <c r="A43" s="503"/>
      <c r="B43" s="234" t="s">
        <v>62</v>
      </c>
      <c r="C43" s="195" t="s">
        <v>54</v>
      </c>
      <c r="D43" s="335" t="s">
        <v>641</v>
      </c>
      <c r="E43" s="388">
        <v>1639973</v>
      </c>
      <c r="F43" s="382">
        <v>1023881</v>
      </c>
      <c r="G43" s="349"/>
      <c r="H43" s="349"/>
      <c r="I43" s="349"/>
    </row>
    <row r="44" spans="1:9" s="48" customFormat="1" ht="13.5" customHeight="1">
      <c r="A44" s="503"/>
      <c r="B44" s="234" t="s">
        <v>100</v>
      </c>
      <c r="C44" s="431" t="s">
        <v>629</v>
      </c>
      <c r="D44" s="336"/>
      <c r="E44" s="389">
        <v>7396874</v>
      </c>
      <c r="F44" s="382">
        <v>5638954</v>
      </c>
      <c r="G44" s="349"/>
      <c r="H44" s="349"/>
      <c r="I44" s="349"/>
    </row>
    <row r="45" spans="1:9" s="48" customFormat="1" ht="13.5" customHeight="1">
      <c r="A45" s="503"/>
      <c r="B45" s="234" t="s">
        <v>101</v>
      </c>
      <c r="C45" s="431" t="s">
        <v>495</v>
      </c>
      <c r="D45" s="335" t="s">
        <v>642</v>
      </c>
      <c r="E45" s="388">
        <v>3206823</v>
      </c>
      <c r="F45" s="382">
        <v>1616995</v>
      </c>
      <c r="G45" s="349"/>
      <c r="H45" s="349"/>
      <c r="I45" s="349"/>
    </row>
    <row r="46" spans="1:9" s="48" customFormat="1" ht="13.5" customHeight="1">
      <c r="A46" s="503"/>
      <c r="B46" s="234" t="s">
        <v>102</v>
      </c>
      <c r="C46" s="431" t="s">
        <v>618</v>
      </c>
      <c r="D46" s="335" t="s">
        <v>642</v>
      </c>
      <c r="E46" s="388">
        <v>242876</v>
      </c>
      <c r="F46" s="382">
        <v>17925</v>
      </c>
      <c r="G46" s="349"/>
      <c r="H46" s="349"/>
      <c r="I46" s="349"/>
    </row>
    <row r="47" spans="1:9" s="48" customFormat="1" ht="13.5" customHeight="1">
      <c r="A47" s="503"/>
      <c r="B47" s="504" t="s">
        <v>105</v>
      </c>
      <c r="C47" s="432" t="s">
        <v>494</v>
      </c>
      <c r="D47" s="335"/>
      <c r="E47" s="388">
        <v>864992</v>
      </c>
      <c r="F47" s="382">
        <v>678240</v>
      </c>
      <c r="G47" s="349"/>
      <c r="H47" s="349"/>
      <c r="I47" s="349"/>
    </row>
    <row r="48" spans="1:9" s="48" customFormat="1" ht="13.5" customHeight="1">
      <c r="A48" s="503"/>
      <c r="B48" s="504" t="s">
        <v>106</v>
      </c>
      <c r="C48" s="195" t="s">
        <v>55</v>
      </c>
      <c r="D48" s="335" t="s">
        <v>643</v>
      </c>
      <c r="E48" s="388">
        <v>1203802</v>
      </c>
      <c r="F48" s="382">
        <v>1057653</v>
      </c>
      <c r="G48" s="349"/>
      <c r="H48" s="349"/>
      <c r="I48" s="349"/>
    </row>
    <row r="49" spans="1:9" s="48" customFormat="1" ht="13.5" customHeight="1">
      <c r="A49" s="503"/>
      <c r="B49" s="234" t="s">
        <v>107</v>
      </c>
      <c r="C49" s="195" t="s">
        <v>630</v>
      </c>
      <c r="D49" s="335"/>
      <c r="E49" s="388">
        <v>1878381</v>
      </c>
      <c r="F49" s="382">
        <v>2268141</v>
      </c>
      <c r="G49" s="349"/>
      <c r="H49" s="349"/>
      <c r="I49" s="349"/>
    </row>
    <row r="50" spans="1:9" s="48" customFormat="1" ht="13.5" customHeight="1">
      <c r="A50" s="503"/>
      <c r="B50" s="234" t="s">
        <v>108</v>
      </c>
      <c r="C50" s="175" t="s">
        <v>323</v>
      </c>
      <c r="D50" s="336"/>
      <c r="E50" s="388">
        <v>0</v>
      </c>
      <c r="F50" s="382">
        <v>0</v>
      </c>
      <c r="G50" s="349"/>
      <c r="H50" s="349"/>
      <c r="I50" s="349"/>
    </row>
    <row r="51" spans="1:9" s="48" customFormat="1" ht="13.5" customHeight="1">
      <c r="A51" s="503"/>
      <c r="B51" s="234" t="s">
        <v>109</v>
      </c>
      <c r="C51" s="334" t="s">
        <v>496</v>
      </c>
      <c r="D51" s="335"/>
      <c r="E51" s="388">
        <v>249959</v>
      </c>
      <c r="F51" s="382">
        <v>224444</v>
      </c>
      <c r="G51" s="349"/>
      <c r="H51" s="349"/>
      <c r="I51" s="349"/>
    </row>
    <row r="52" spans="1:9" s="48" customFormat="1" ht="13.5" customHeight="1">
      <c r="A52" s="503"/>
      <c r="B52" s="234" t="s">
        <v>110</v>
      </c>
      <c r="C52" s="195" t="s">
        <v>56</v>
      </c>
      <c r="D52" s="335"/>
      <c r="E52" s="388">
        <v>0</v>
      </c>
      <c r="F52" s="382">
        <v>0</v>
      </c>
      <c r="G52" s="349"/>
      <c r="H52" s="349"/>
      <c r="I52" s="349"/>
    </row>
    <row r="53" spans="1:9" s="48" customFormat="1" ht="13.5" customHeight="1">
      <c r="A53" s="503"/>
      <c r="B53" s="234" t="s">
        <v>113</v>
      </c>
      <c r="C53" s="195" t="s">
        <v>631</v>
      </c>
      <c r="D53" s="335" t="s">
        <v>644</v>
      </c>
      <c r="E53" s="389">
        <v>2128340</v>
      </c>
      <c r="F53" s="380">
        <v>2492585</v>
      </c>
      <c r="G53" s="349"/>
      <c r="H53" s="349"/>
      <c r="I53" s="349"/>
    </row>
    <row r="54" spans="1:9" s="48" customFormat="1" ht="13.5" customHeight="1">
      <c r="A54" s="503"/>
      <c r="B54" s="505" t="s">
        <v>114</v>
      </c>
      <c r="C54" s="195" t="s">
        <v>592</v>
      </c>
      <c r="D54" s="335" t="s">
        <v>599</v>
      </c>
      <c r="E54" s="392">
        <v>406377</v>
      </c>
      <c r="F54" s="385">
        <v>496334</v>
      </c>
      <c r="G54" s="349"/>
      <c r="H54" s="349"/>
      <c r="I54" s="349"/>
    </row>
    <row r="55" spans="1:9" s="48" customFormat="1" ht="13.5" customHeight="1">
      <c r="A55" s="503"/>
      <c r="B55" s="237" t="s">
        <v>619</v>
      </c>
      <c r="C55" s="201" t="s">
        <v>200</v>
      </c>
      <c r="D55" s="335"/>
      <c r="E55" s="391">
        <v>196488</v>
      </c>
      <c r="F55" s="384">
        <v>377655</v>
      </c>
      <c r="G55" s="349"/>
      <c r="H55" s="349"/>
      <c r="I55" s="349"/>
    </row>
    <row r="56" spans="1:9" s="48" customFormat="1" ht="13.5" customHeight="1">
      <c r="A56" s="503"/>
      <c r="B56" s="237" t="s">
        <v>620</v>
      </c>
      <c r="C56" s="201" t="s">
        <v>497</v>
      </c>
      <c r="D56" s="335"/>
      <c r="E56" s="391">
        <v>522901</v>
      </c>
      <c r="F56" s="384">
        <v>305854</v>
      </c>
      <c r="G56" s="349"/>
      <c r="H56" s="349"/>
      <c r="I56" s="349"/>
    </row>
    <row r="57" spans="2:9" s="48" customFormat="1" ht="13.5" customHeight="1">
      <c r="B57" s="237" t="s">
        <v>621</v>
      </c>
      <c r="C57" s="201" t="s">
        <v>498</v>
      </c>
      <c r="D57" s="335"/>
      <c r="E57" s="391">
        <v>-313012</v>
      </c>
      <c r="F57" s="384">
        <v>-187175</v>
      </c>
      <c r="G57" s="349"/>
      <c r="H57" s="349"/>
      <c r="I57" s="349"/>
    </row>
    <row r="58" spans="2:9" s="48" customFormat="1" ht="13.5" customHeight="1">
      <c r="B58" s="234" t="s">
        <v>332</v>
      </c>
      <c r="C58" s="195" t="s">
        <v>632</v>
      </c>
      <c r="D58" s="335" t="s">
        <v>645</v>
      </c>
      <c r="E58" s="390">
        <v>1721963</v>
      </c>
      <c r="F58" s="383">
        <v>1996251</v>
      </c>
      <c r="G58" s="349"/>
      <c r="H58" s="349"/>
      <c r="I58" s="349"/>
    </row>
    <row r="59" spans="2:9" s="48" customFormat="1" ht="13.5" customHeight="1">
      <c r="B59" s="234" t="s">
        <v>338</v>
      </c>
      <c r="C59" s="195" t="s">
        <v>335</v>
      </c>
      <c r="D59" s="335"/>
      <c r="E59" s="393">
        <v>0</v>
      </c>
      <c r="F59" s="386">
        <v>0</v>
      </c>
      <c r="G59" s="349"/>
      <c r="H59" s="349"/>
      <c r="I59" s="349"/>
    </row>
    <row r="60" spans="2:9" s="48" customFormat="1" ht="13.5" customHeight="1">
      <c r="B60" s="235" t="s">
        <v>500</v>
      </c>
      <c r="C60" s="200" t="s">
        <v>336</v>
      </c>
      <c r="D60" s="335"/>
      <c r="E60" s="391">
        <v>0</v>
      </c>
      <c r="F60" s="384">
        <v>0</v>
      </c>
      <c r="G60" s="349"/>
      <c r="H60" s="349"/>
      <c r="I60" s="349"/>
    </row>
    <row r="61" spans="2:9" ht="13.5" customHeight="1">
      <c r="B61" s="235" t="s">
        <v>501</v>
      </c>
      <c r="C61" s="200" t="s">
        <v>499</v>
      </c>
      <c r="D61" s="335"/>
      <c r="E61" s="391">
        <v>0</v>
      </c>
      <c r="F61" s="384">
        <v>0</v>
      </c>
      <c r="G61" s="349"/>
      <c r="H61" s="349"/>
      <c r="I61" s="349"/>
    </row>
    <row r="62" spans="2:9" ht="13.5" customHeight="1">
      <c r="B62" s="235" t="s">
        <v>503</v>
      </c>
      <c r="C62" s="200" t="s">
        <v>186</v>
      </c>
      <c r="D62" s="335"/>
      <c r="E62" s="391">
        <v>0</v>
      </c>
      <c r="F62" s="384">
        <v>0</v>
      </c>
      <c r="G62" s="349"/>
      <c r="H62" s="349"/>
      <c r="I62" s="349"/>
    </row>
    <row r="63" spans="2:9" ht="13.5" customHeight="1">
      <c r="B63" s="234" t="s">
        <v>339</v>
      </c>
      <c r="C63" s="195" t="s">
        <v>344</v>
      </c>
      <c r="D63" s="335"/>
      <c r="E63" s="393">
        <v>0</v>
      </c>
      <c r="F63" s="386">
        <v>0</v>
      </c>
      <c r="G63" s="349"/>
      <c r="H63" s="349"/>
      <c r="I63" s="349"/>
    </row>
    <row r="64" spans="2:9" ht="13.5" customHeight="1">
      <c r="B64" s="235" t="s">
        <v>622</v>
      </c>
      <c r="C64" s="200" t="s">
        <v>337</v>
      </c>
      <c r="D64" s="335"/>
      <c r="E64" s="391">
        <v>0</v>
      </c>
      <c r="F64" s="384">
        <v>0</v>
      </c>
      <c r="G64" s="349"/>
      <c r="H64" s="349"/>
      <c r="I64" s="349"/>
    </row>
    <row r="65" spans="2:9" ht="13.5" customHeight="1">
      <c r="B65" s="235" t="s">
        <v>623</v>
      </c>
      <c r="C65" s="200" t="s">
        <v>502</v>
      </c>
      <c r="D65" s="335"/>
      <c r="E65" s="391">
        <v>0</v>
      </c>
      <c r="F65" s="384">
        <v>0</v>
      </c>
      <c r="G65" s="349"/>
      <c r="H65" s="349"/>
      <c r="I65" s="349"/>
    </row>
    <row r="66" spans="2:9" ht="13.5" customHeight="1">
      <c r="B66" s="235" t="s">
        <v>624</v>
      </c>
      <c r="C66" s="200" t="s">
        <v>186</v>
      </c>
      <c r="D66" s="335"/>
      <c r="E66" s="391">
        <v>0</v>
      </c>
      <c r="F66" s="384">
        <v>0</v>
      </c>
      <c r="G66" s="349"/>
      <c r="H66" s="349"/>
      <c r="I66" s="349"/>
    </row>
    <row r="67" spans="2:9" ht="13.5" customHeight="1">
      <c r="B67" s="234" t="s">
        <v>340</v>
      </c>
      <c r="C67" s="199" t="s">
        <v>635</v>
      </c>
      <c r="D67" s="335" t="s">
        <v>644</v>
      </c>
      <c r="E67" s="393">
        <v>0</v>
      </c>
      <c r="F67" s="386">
        <v>0</v>
      </c>
      <c r="G67" s="349"/>
      <c r="H67" s="349"/>
      <c r="I67" s="349"/>
    </row>
    <row r="68" spans="2:9" ht="13.5" customHeight="1">
      <c r="B68" s="234" t="s">
        <v>341</v>
      </c>
      <c r="C68" s="199" t="s">
        <v>345</v>
      </c>
      <c r="D68" s="335" t="s">
        <v>646</v>
      </c>
      <c r="E68" s="393">
        <v>0</v>
      </c>
      <c r="F68" s="386">
        <v>0</v>
      </c>
      <c r="G68" s="349"/>
      <c r="H68" s="349"/>
      <c r="I68" s="349"/>
    </row>
    <row r="69" spans="2:9" ht="13.5" customHeight="1">
      <c r="B69" s="237" t="s">
        <v>625</v>
      </c>
      <c r="C69" s="201" t="s">
        <v>200</v>
      </c>
      <c r="D69" s="335"/>
      <c r="E69" s="391">
        <v>0</v>
      </c>
      <c r="F69" s="384">
        <v>0</v>
      </c>
      <c r="G69" s="349"/>
      <c r="H69" s="349"/>
      <c r="I69" s="349"/>
    </row>
    <row r="70" spans="2:9" ht="13.5" customHeight="1">
      <c r="B70" s="237" t="s">
        <v>626</v>
      </c>
      <c r="C70" s="201" t="s">
        <v>497</v>
      </c>
      <c r="D70" s="335"/>
      <c r="E70" s="391">
        <v>0</v>
      </c>
      <c r="F70" s="384">
        <v>0</v>
      </c>
      <c r="G70" s="349"/>
      <c r="H70" s="349"/>
      <c r="I70" s="349"/>
    </row>
    <row r="71" spans="2:9" ht="13.5" customHeight="1">
      <c r="B71" s="237" t="s">
        <v>627</v>
      </c>
      <c r="C71" s="201" t="s">
        <v>498</v>
      </c>
      <c r="D71" s="335"/>
      <c r="E71" s="391">
        <v>0</v>
      </c>
      <c r="F71" s="384">
        <v>0</v>
      </c>
      <c r="G71" s="349"/>
      <c r="H71" s="349"/>
      <c r="I71" s="349"/>
    </row>
    <row r="72" spans="2:9" ht="13.5" customHeight="1">
      <c r="B72" s="234" t="s">
        <v>504</v>
      </c>
      <c r="C72" s="199" t="s">
        <v>634</v>
      </c>
      <c r="D72" s="335" t="s">
        <v>645</v>
      </c>
      <c r="E72" s="393">
        <v>0</v>
      </c>
      <c r="F72" s="386">
        <v>0</v>
      </c>
      <c r="G72" s="349"/>
      <c r="H72" s="349"/>
      <c r="I72" s="349"/>
    </row>
    <row r="73" spans="2:9" ht="13.5" customHeight="1">
      <c r="B73" s="234" t="s">
        <v>628</v>
      </c>
      <c r="C73" s="199" t="s">
        <v>633</v>
      </c>
      <c r="D73" s="335" t="s">
        <v>647</v>
      </c>
      <c r="E73" s="390">
        <v>1721963</v>
      </c>
      <c r="F73" s="433">
        <v>1996251</v>
      </c>
      <c r="G73" s="349"/>
      <c r="H73" s="349"/>
      <c r="I73" s="349"/>
    </row>
    <row r="74" spans="2:9" ht="18.75" customHeight="1">
      <c r="B74" s="359"/>
      <c r="C74" s="360" t="s">
        <v>358</v>
      </c>
      <c r="D74" s="361"/>
      <c r="E74" s="394">
        <v>0.004099911904761905</v>
      </c>
      <c r="F74" s="434">
        <v>0.004752978571428572</v>
      </c>
      <c r="G74" s="349"/>
      <c r="H74" s="349"/>
      <c r="I74" s="349"/>
    </row>
    <row r="75" ht="16.5" customHeight="1"/>
    <row r="76" ht="15">
      <c r="B76" s="7" t="s">
        <v>330</v>
      </c>
    </row>
  </sheetData>
  <sheetProtection/>
  <mergeCells count="5">
    <mergeCell ref="E10:E11"/>
    <mergeCell ref="B7:C11"/>
    <mergeCell ref="D7:D11"/>
    <mergeCell ref="F10:F11"/>
    <mergeCell ref="E7:F7"/>
  </mergeCells>
  <printOptions/>
  <pageMargins left="0.7480314960629921" right="0.2362204724409449" top="0.15748031496062992" bottom="0.6692913385826772" header="0.1968503937007874" footer="0.31496062992125984"/>
  <pageSetup fitToHeight="1" fitToWidth="1" horizontalDpi="600" verticalDpi="600" orientation="portrait" paperSize="9" scale="59" r:id="rId1"/>
  <headerFooter alignWithMargins="0">
    <oddFooter>&amp;C&amp;"Times New Roman,Normal"&amp;16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zoomScale="70" zoomScaleNormal="70" zoomScalePageLayoutView="0" workbookViewId="0" topLeftCell="A1">
      <selection activeCell="E28" sqref="E28"/>
    </sheetView>
  </sheetViews>
  <sheetFormatPr defaultColWidth="9.140625" defaultRowHeight="12.75"/>
  <cols>
    <col min="1" max="1" width="1.57421875" style="47" customWidth="1"/>
    <col min="2" max="2" width="7.7109375" style="47" customWidth="1"/>
    <col min="3" max="3" width="87.57421875" style="47" customWidth="1"/>
    <col min="4" max="4" width="21.00390625" style="238" bestFit="1" customWidth="1"/>
    <col min="5" max="5" width="19.00390625" style="47" customWidth="1"/>
    <col min="6" max="6" width="14.421875" style="47" customWidth="1"/>
    <col min="7" max="7" width="9.421875" style="47" bestFit="1" customWidth="1"/>
    <col min="8" max="8" width="9.140625" style="47" customWidth="1"/>
    <col min="9" max="9" width="10.140625" style="47" customWidth="1"/>
    <col min="10" max="10" width="11.140625" style="47" customWidth="1"/>
    <col min="11" max="16384" width="9.140625" style="47" customWidth="1"/>
  </cols>
  <sheetData>
    <row r="1" spans="1:2" ht="22.5" customHeight="1">
      <c r="A1" s="62" t="s">
        <v>254</v>
      </c>
      <c r="B1" s="62"/>
    </row>
    <row r="2" ht="13.5" customHeight="1">
      <c r="A2" s="362"/>
    </row>
    <row r="3" spans="1:4" s="46" customFormat="1" ht="24">
      <c r="A3" s="364" t="s">
        <v>82</v>
      </c>
      <c r="B3" s="16"/>
      <c r="C3" s="16"/>
      <c r="D3" s="239"/>
    </row>
    <row r="4" spans="1:4" s="46" customFormat="1" ht="22.5">
      <c r="A4" s="100" t="s">
        <v>596</v>
      </c>
      <c r="B4" s="508"/>
      <c r="C4" s="240"/>
      <c r="D4" s="240"/>
    </row>
    <row r="5" spans="1:6" s="46" customFormat="1" ht="22.5">
      <c r="A5" s="98" t="s">
        <v>666</v>
      </c>
      <c r="B5" s="96"/>
      <c r="C5" s="16"/>
      <c r="D5" s="241"/>
      <c r="E5" s="16"/>
      <c r="F5" s="16"/>
    </row>
    <row r="6" spans="1:6" s="46" customFormat="1" ht="21">
      <c r="A6" s="242"/>
      <c r="B6" s="16"/>
      <c r="C6" s="16"/>
      <c r="D6" s="241"/>
      <c r="E6" s="16"/>
      <c r="F6" s="16"/>
    </row>
    <row r="7" spans="1:7" ht="33" customHeight="1">
      <c r="A7" s="243"/>
      <c r="B7" s="244"/>
      <c r="C7" s="244"/>
      <c r="D7" s="557" t="s">
        <v>353</v>
      </c>
      <c r="E7" s="558" t="s">
        <v>353</v>
      </c>
      <c r="F7" s="16"/>
      <c r="G7" s="46"/>
    </row>
    <row r="8" spans="1:7" ht="17.25">
      <c r="A8" s="15"/>
      <c r="B8" s="245" t="s">
        <v>668</v>
      </c>
      <c r="C8" s="4"/>
      <c r="D8" s="370" t="s">
        <v>84</v>
      </c>
      <c r="E8" s="341" t="s">
        <v>598</v>
      </c>
      <c r="F8" s="16"/>
      <c r="G8" s="46"/>
    </row>
    <row r="9" spans="1:7" ht="15.75" customHeight="1">
      <c r="A9" s="15"/>
      <c r="B9" s="245"/>
      <c r="C9" s="4"/>
      <c r="D9" s="371" t="s">
        <v>609</v>
      </c>
      <c r="E9" s="369" t="s">
        <v>512</v>
      </c>
      <c r="F9" s="16"/>
      <c r="G9" s="46"/>
    </row>
    <row r="10" spans="1:7" ht="15">
      <c r="A10" s="323"/>
      <c r="B10" s="324"/>
      <c r="C10" s="344"/>
      <c r="D10" s="411" t="s">
        <v>607</v>
      </c>
      <c r="E10" s="412" t="s">
        <v>608</v>
      </c>
      <c r="F10" s="248"/>
      <c r="G10" s="46"/>
    </row>
    <row r="11" spans="1:7" ht="10.5" customHeight="1">
      <c r="A11" s="15"/>
      <c r="B11" s="16"/>
      <c r="C11" s="17"/>
      <c r="D11" s="410"/>
      <c r="E11" s="246"/>
      <c r="F11" s="248"/>
      <c r="G11" s="46"/>
    </row>
    <row r="12" spans="1:13" s="48" customFormat="1" ht="15">
      <c r="A12" s="3"/>
      <c r="B12" s="249" t="s">
        <v>57</v>
      </c>
      <c r="C12" s="250" t="s">
        <v>513</v>
      </c>
      <c r="D12" s="375">
        <v>1721963</v>
      </c>
      <c r="E12" s="251">
        <v>1996251</v>
      </c>
      <c r="F12" s="252"/>
      <c r="G12" s="253"/>
      <c r="H12" s="253"/>
      <c r="I12" s="254"/>
      <c r="J12" s="254"/>
      <c r="L12" s="254"/>
      <c r="M12" s="254"/>
    </row>
    <row r="13" spans="1:13" ht="15">
      <c r="A13" s="49"/>
      <c r="B13" s="255" t="s">
        <v>61</v>
      </c>
      <c r="C13" s="250" t="s">
        <v>514</v>
      </c>
      <c r="D13" s="375">
        <v>-230042</v>
      </c>
      <c r="E13" s="251">
        <v>17004</v>
      </c>
      <c r="F13" s="252"/>
      <c r="G13" s="253"/>
      <c r="H13" s="253"/>
      <c r="I13" s="254"/>
      <c r="J13" s="254"/>
      <c r="L13" s="254"/>
      <c r="M13" s="254"/>
    </row>
    <row r="14" spans="1:13" ht="15">
      <c r="A14" s="49"/>
      <c r="B14" s="256" t="s">
        <v>68</v>
      </c>
      <c r="C14" s="250" t="s">
        <v>515</v>
      </c>
      <c r="D14" s="376">
        <v>44254</v>
      </c>
      <c r="E14" s="257">
        <v>24782</v>
      </c>
      <c r="F14" s="252"/>
      <c r="G14" s="253"/>
      <c r="H14" s="253"/>
      <c r="I14" s="254"/>
      <c r="J14" s="254"/>
      <c r="L14" s="254"/>
      <c r="M14" s="254"/>
    </row>
    <row r="15" spans="1:13" ht="17.25" customHeight="1">
      <c r="A15" s="49"/>
      <c r="B15" s="258" t="s">
        <v>92</v>
      </c>
      <c r="C15" s="259" t="s">
        <v>516</v>
      </c>
      <c r="D15" s="377">
        <v>0</v>
      </c>
      <c r="E15" s="260">
        <v>0</v>
      </c>
      <c r="F15" s="252"/>
      <c r="G15" s="253"/>
      <c r="H15" s="253"/>
      <c r="I15" s="254"/>
      <c r="J15" s="254"/>
      <c r="L15" s="254"/>
      <c r="M15" s="254"/>
    </row>
    <row r="16" spans="1:13" ht="15">
      <c r="A16" s="49"/>
      <c r="B16" s="258" t="s">
        <v>93</v>
      </c>
      <c r="C16" s="259" t="s">
        <v>517</v>
      </c>
      <c r="D16" s="376">
        <v>0</v>
      </c>
      <c r="E16" s="257">
        <v>0</v>
      </c>
      <c r="F16" s="252"/>
      <c r="G16" s="253"/>
      <c r="H16" s="253"/>
      <c r="I16" s="254"/>
      <c r="J16" s="254"/>
      <c r="L16" s="254"/>
      <c r="M16" s="254"/>
    </row>
    <row r="17" spans="1:13" ht="15.75" customHeight="1">
      <c r="A17" s="49"/>
      <c r="B17" s="258" t="s">
        <v>94</v>
      </c>
      <c r="C17" s="259" t="s">
        <v>518</v>
      </c>
      <c r="D17" s="376">
        <v>0</v>
      </c>
      <c r="E17" s="257">
        <v>0</v>
      </c>
      <c r="F17" s="252"/>
      <c r="G17" s="253"/>
      <c r="H17" s="253"/>
      <c r="I17" s="254"/>
      <c r="J17" s="254"/>
      <c r="L17" s="254"/>
      <c r="M17" s="254"/>
    </row>
    <row r="18" spans="1:13" ht="15">
      <c r="A18" s="49"/>
      <c r="B18" s="258" t="s">
        <v>519</v>
      </c>
      <c r="C18" s="259" t="s">
        <v>515</v>
      </c>
      <c r="D18" s="377">
        <v>46628</v>
      </c>
      <c r="E18" s="260">
        <v>25047</v>
      </c>
      <c r="F18" s="252"/>
      <c r="G18" s="253"/>
      <c r="H18" s="253"/>
      <c r="I18" s="254"/>
      <c r="J18" s="254"/>
      <c r="L18" s="254"/>
      <c r="M18" s="254"/>
    </row>
    <row r="19" spans="1:13" ht="15">
      <c r="A19" s="49"/>
      <c r="B19" s="258" t="s">
        <v>520</v>
      </c>
      <c r="C19" s="259" t="s">
        <v>521</v>
      </c>
      <c r="D19" s="377">
        <v>-2374</v>
      </c>
      <c r="E19" s="260">
        <v>-265</v>
      </c>
      <c r="F19" s="252"/>
      <c r="G19" s="253"/>
      <c r="H19" s="253"/>
      <c r="I19" s="254"/>
      <c r="J19" s="254"/>
      <c r="L19" s="254"/>
      <c r="M19" s="254"/>
    </row>
    <row r="20" spans="1:13" ht="16.5" customHeight="1">
      <c r="A20" s="49"/>
      <c r="B20" s="261" t="s">
        <v>69</v>
      </c>
      <c r="C20" s="250" t="s">
        <v>522</v>
      </c>
      <c r="D20" s="375">
        <v>-274296</v>
      </c>
      <c r="E20" s="251">
        <v>-7778</v>
      </c>
      <c r="F20" s="252"/>
      <c r="G20" s="253"/>
      <c r="H20" s="253"/>
      <c r="I20" s="254"/>
      <c r="J20" s="254"/>
      <c r="L20" s="254"/>
      <c r="M20" s="254"/>
    </row>
    <row r="21" spans="1:13" ht="15">
      <c r="A21" s="49"/>
      <c r="B21" s="258" t="s">
        <v>257</v>
      </c>
      <c r="C21" s="259" t="s">
        <v>523</v>
      </c>
      <c r="D21" s="377">
        <v>224832</v>
      </c>
      <c r="E21" s="260">
        <v>253149</v>
      </c>
      <c r="F21" s="252"/>
      <c r="G21" s="253"/>
      <c r="H21" s="253"/>
      <c r="I21" s="254"/>
      <c r="J21" s="254"/>
      <c r="L21" s="254"/>
      <c r="M21" s="254"/>
    </row>
    <row r="22" spans="1:13" ht="30.75">
      <c r="A22" s="49"/>
      <c r="B22" s="258" t="s">
        <v>258</v>
      </c>
      <c r="C22" s="259" t="s">
        <v>524</v>
      </c>
      <c r="D22" s="377">
        <v>-625627</v>
      </c>
      <c r="E22" s="260">
        <v>-278537</v>
      </c>
      <c r="F22" s="252"/>
      <c r="G22" s="253"/>
      <c r="H22" s="253"/>
      <c r="I22" s="254"/>
      <c r="J22" s="254"/>
      <c r="L22" s="254"/>
      <c r="M22" s="254"/>
    </row>
    <row r="23" spans="1:13" ht="15">
      <c r="A23" s="49"/>
      <c r="B23" s="258" t="s">
        <v>256</v>
      </c>
      <c r="C23" s="259" t="s">
        <v>525</v>
      </c>
      <c r="D23" s="377">
        <v>113484</v>
      </c>
      <c r="E23" s="260">
        <v>115465</v>
      </c>
      <c r="F23" s="252"/>
      <c r="G23" s="253"/>
      <c r="H23" s="253"/>
      <c r="I23" s="254"/>
      <c r="J23" s="254"/>
      <c r="L23" s="254"/>
      <c r="M23" s="254"/>
    </row>
    <row r="24" spans="1:13" ht="15">
      <c r="A24" s="49"/>
      <c r="B24" s="258" t="s">
        <v>526</v>
      </c>
      <c r="C24" s="259" t="s">
        <v>527</v>
      </c>
      <c r="D24" s="377">
        <v>-104628</v>
      </c>
      <c r="E24" s="260">
        <v>-117129</v>
      </c>
      <c r="F24" s="252"/>
      <c r="G24" s="253"/>
      <c r="H24" s="253"/>
      <c r="I24" s="254"/>
      <c r="J24" s="254"/>
      <c r="L24" s="254"/>
      <c r="M24" s="254"/>
    </row>
    <row r="25" spans="1:13" s="48" customFormat="1" ht="15">
      <c r="A25" s="3"/>
      <c r="B25" s="258" t="s">
        <v>528</v>
      </c>
      <c r="C25" s="259" t="s">
        <v>522</v>
      </c>
      <c r="D25" s="377">
        <v>0</v>
      </c>
      <c r="E25" s="260">
        <v>0</v>
      </c>
      <c r="F25" s="252"/>
      <c r="G25" s="253"/>
      <c r="H25" s="253"/>
      <c r="I25" s="254"/>
      <c r="J25" s="254"/>
      <c r="L25" s="254"/>
      <c r="M25" s="254"/>
    </row>
    <row r="26" spans="1:13" ht="15">
      <c r="A26" s="49"/>
      <c r="B26" s="258" t="s">
        <v>529</v>
      </c>
      <c r="C26" s="259" t="s">
        <v>530</v>
      </c>
      <c r="D26" s="377">
        <v>117643</v>
      </c>
      <c r="E26" s="260">
        <v>19274</v>
      </c>
      <c r="F26" s="252"/>
      <c r="G26" s="253"/>
      <c r="H26" s="253"/>
      <c r="I26" s="254"/>
      <c r="J26" s="254"/>
      <c r="L26" s="254"/>
      <c r="M26" s="254"/>
    </row>
    <row r="27" spans="1:13" ht="15">
      <c r="A27" s="49"/>
      <c r="B27" s="249" t="s">
        <v>60</v>
      </c>
      <c r="C27" s="262" t="s">
        <v>531</v>
      </c>
      <c r="D27" s="378">
        <v>1491921</v>
      </c>
      <c r="E27" s="263">
        <v>2013255</v>
      </c>
      <c r="F27" s="252"/>
      <c r="G27" s="253"/>
      <c r="H27" s="253"/>
      <c r="I27" s="254"/>
      <c r="J27" s="254"/>
      <c r="L27" s="254"/>
      <c r="M27" s="254"/>
    </row>
    <row r="28" spans="1:13" s="48" customFormat="1" ht="6" customHeight="1">
      <c r="A28" s="264"/>
      <c r="B28" s="265"/>
      <c r="C28" s="266"/>
      <c r="D28" s="379"/>
      <c r="E28" s="372"/>
      <c r="F28" s="252"/>
      <c r="G28" s="253"/>
      <c r="I28" s="254"/>
      <c r="J28" s="254"/>
      <c r="L28" s="254"/>
      <c r="M28" s="254"/>
    </row>
    <row r="30" ht="15">
      <c r="B30" s="7" t="s">
        <v>330</v>
      </c>
    </row>
    <row r="31" ht="12.75">
      <c r="D31" s="267"/>
    </row>
    <row r="32" ht="12.75">
      <c r="D32" s="268"/>
    </row>
    <row r="33" ht="12.75">
      <c r="D33" s="47"/>
    </row>
    <row r="34" ht="12.75">
      <c r="D34" s="47"/>
    </row>
    <row r="40" ht="23.25" customHeight="1"/>
  </sheetData>
  <sheetProtection/>
  <mergeCells count="1">
    <mergeCell ref="D7:E7"/>
  </mergeCells>
  <printOptions/>
  <pageMargins left="0.6692913385826772" right="0.2362204724409449" top="0.5511811023622047" bottom="0.5118110236220472" header="0.1968503937007874" footer="0.31496062992125984"/>
  <pageSetup fitToHeight="1" fitToWidth="1" horizontalDpi="600" verticalDpi="600" orientation="portrait" paperSize="9" scale="70" r:id="rId1"/>
  <headerFooter alignWithMargins="0">
    <oddFooter>&amp;C&amp;"Times New Roman,Normal"&amp;16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62"/>
  <sheetViews>
    <sheetView zoomScale="70" zoomScaleNormal="70" zoomScalePageLayoutView="0" workbookViewId="0" topLeftCell="A1">
      <selection activeCell="A1" sqref="A1:IV65536"/>
    </sheetView>
  </sheetViews>
  <sheetFormatPr defaultColWidth="9.140625" defaultRowHeight="19.5" customHeight="1"/>
  <cols>
    <col min="1" max="1" width="5.140625" style="78" customWidth="1"/>
    <col min="2" max="2" width="6.28125" style="78" customWidth="1"/>
    <col min="3" max="3" width="8.140625" style="91" customWidth="1"/>
    <col min="4" max="4" width="63.8515625" style="78" customWidth="1"/>
    <col min="5" max="5" width="10.421875" style="269" bestFit="1" customWidth="1"/>
    <col min="6" max="9" width="13.7109375" style="78" customWidth="1"/>
    <col min="10" max="11" width="14.421875" style="78" customWidth="1"/>
    <col min="12" max="12" width="13.7109375" style="78" customWidth="1"/>
    <col min="13" max="13" width="14.421875" style="78" customWidth="1"/>
    <col min="14" max="14" width="20.421875" style="79" customWidth="1"/>
    <col min="15" max="18" width="13.7109375" style="78" customWidth="1"/>
    <col min="19" max="19" width="17.421875" style="78" customWidth="1"/>
    <col min="20" max="20" width="9.140625" style="78" customWidth="1"/>
    <col min="21" max="21" width="12.421875" style="78" bestFit="1" customWidth="1"/>
    <col min="22" max="16384" width="9.140625" style="78" customWidth="1"/>
  </cols>
  <sheetData>
    <row r="1" spans="3:19" ht="27.75" customHeight="1">
      <c r="C1" s="62" t="s">
        <v>254</v>
      </c>
      <c r="E1" s="345"/>
      <c r="F1" s="79"/>
      <c r="G1" s="79"/>
      <c r="H1" s="79"/>
      <c r="I1" s="79"/>
      <c r="J1" s="79"/>
      <c r="K1" s="79"/>
      <c r="L1" s="79"/>
      <c r="M1" s="79"/>
      <c r="O1" s="79"/>
      <c r="P1" s="79"/>
      <c r="Q1" s="79"/>
      <c r="R1" s="79"/>
      <c r="S1" s="79"/>
    </row>
    <row r="2" spans="3:19" ht="26.25" customHeight="1">
      <c r="C2" s="62"/>
      <c r="E2" s="345"/>
      <c r="F2" s="79"/>
      <c r="G2" s="79"/>
      <c r="H2" s="79"/>
      <c r="I2" s="79"/>
      <c r="J2" s="79"/>
      <c r="K2" s="79"/>
      <c r="L2" s="79"/>
      <c r="M2" s="79"/>
      <c r="O2" s="79"/>
      <c r="P2" s="79"/>
      <c r="Q2" s="79"/>
      <c r="R2" s="79"/>
      <c r="S2" s="79"/>
    </row>
    <row r="3" spans="1:19" ht="27.75" customHeight="1">
      <c r="A3" s="509"/>
      <c r="C3" s="41" t="s">
        <v>82</v>
      </c>
      <c r="E3" s="345"/>
      <c r="F3" s="79"/>
      <c r="G3" s="79"/>
      <c r="H3" s="79"/>
      <c r="I3" s="79"/>
      <c r="J3" s="79"/>
      <c r="K3" s="79"/>
      <c r="L3" s="79"/>
      <c r="M3" s="79"/>
      <c r="O3" s="79"/>
      <c r="P3" s="79"/>
      <c r="Q3" s="79"/>
      <c r="R3" s="79"/>
      <c r="S3" s="79"/>
    </row>
    <row r="4" spans="1:17" s="80" customFormat="1" ht="28.5" customHeight="1">
      <c r="A4" s="511"/>
      <c r="C4" s="559" t="s">
        <v>247</v>
      </c>
      <c r="D4" s="559" t="s">
        <v>202</v>
      </c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</row>
    <row r="5" spans="3:17" s="80" customFormat="1" ht="26.25" customHeight="1">
      <c r="C5" s="346" t="s">
        <v>666</v>
      </c>
      <c r="D5" s="81"/>
      <c r="E5" s="347"/>
      <c r="F5" s="81"/>
      <c r="G5" s="81"/>
      <c r="H5" s="81"/>
      <c r="I5" s="81"/>
      <c r="J5" s="81"/>
      <c r="K5" s="81"/>
      <c r="L5" s="355"/>
      <c r="M5" s="355"/>
      <c r="N5" s="355"/>
      <c r="O5" s="355"/>
      <c r="P5" s="355"/>
      <c r="Q5" s="355"/>
    </row>
    <row r="6" spans="1:19" ht="8.25" customHeight="1">
      <c r="A6" s="79"/>
      <c r="B6" s="270"/>
      <c r="C6" s="271"/>
      <c r="D6" s="272"/>
      <c r="E6" s="560" t="s">
        <v>88</v>
      </c>
      <c r="F6" s="563" t="s">
        <v>353</v>
      </c>
      <c r="G6" s="564"/>
      <c r="H6" s="564"/>
      <c r="I6" s="564"/>
      <c r="J6" s="564"/>
      <c r="K6" s="564"/>
      <c r="L6" s="564"/>
      <c r="M6" s="564"/>
      <c r="N6" s="564"/>
      <c r="O6" s="564"/>
      <c r="P6" s="564"/>
      <c r="Q6" s="564"/>
      <c r="R6" s="564"/>
      <c r="S6" s="565"/>
    </row>
    <row r="7" spans="2:19" ht="18" customHeight="1">
      <c r="B7" s="270"/>
      <c r="C7" s="569" t="s">
        <v>248</v>
      </c>
      <c r="D7" s="570"/>
      <c r="E7" s="561"/>
      <c r="F7" s="566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7"/>
      <c r="S7" s="568"/>
    </row>
    <row r="8" spans="2:30" ht="47.25" customHeight="1">
      <c r="B8" s="270"/>
      <c r="C8" s="571"/>
      <c r="D8" s="570"/>
      <c r="E8" s="561"/>
      <c r="F8" s="574" t="s">
        <v>532</v>
      </c>
      <c r="G8" s="574" t="s">
        <v>533</v>
      </c>
      <c r="H8" s="574" t="s">
        <v>534</v>
      </c>
      <c r="I8" s="574" t="s">
        <v>535</v>
      </c>
      <c r="J8" s="576" t="s">
        <v>594</v>
      </c>
      <c r="K8" s="577"/>
      <c r="L8" s="578"/>
      <c r="M8" s="576" t="s">
        <v>595</v>
      </c>
      <c r="N8" s="577"/>
      <c r="O8" s="578"/>
      <c r="P8" s="574" t="s">
        <v>536</v>
      </c>
      <c r="Q8" s="583" t="s">
        <v>537</v>
      </c>
      <c r="R8" s="574" t="s">
        <v>538</v>
      </c>
      <c r="S8" s="585" t="s">
        <v>539</v>
      </c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2:30" ht="102" customHeight="1">
      <c r="B9" s="270"/>
      <c r="C9" s="572"/>
      <c r="D9" s="573"/>
      <c r="E9" s="562"/>
      <c r="F9" s="575"/>
      <c r="G9" s="575"/>
      <c r="H9" s="575"/>
      <c r="I9" s="575"/>
      <c r="J9" s="330" t="s">
        <v>540</v>
      </c>
      <c r="K9" s="331" t="s">
        <v>518</v>
      </c>
      <c r="L9" s="331" t="s">
        <v>186</v>
      </c>
      <c r="M9" s="331" t="s">
        <v>541</v>
      </c>
      <c r="N9" s="331" t="s">
        <v>542</v>
      </c>
      <c r="O9" s="332" t="s">
        <v>186</v>
      </c>
      <c r="P9" s="579"/>
      <c r="Q9" s="584"/>
      <c r="R9" s="579"/>
      <c r="S9" s="586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2:30" ht="11.25" customHeight="1">
      <c r="B10" s="270"/>
      <c r="C10" s="83"/>
      <c r="D10" s="84"/>
      <c r="E10" s="273"/>
      <c r="F10" s="274"/>
      <c r="G10" s="274"/>
      <c r="H10" s="275"/>
      <c r="I10" s="274"/>
      <c r="J10" s="275"/>
      <c r="K10" s="274"/>
      <c r="L10" s="275"/>
      <c r="M10" s="274"/>
      <c r="N10" s="276"/>
      <c r="O10" s="275"/>
      <c r="P10" s="274"/>
      <c r="Q10" s="275"/>
      <c r="R10" s="274"/>
      <c r="S10" s="277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2:19" s="85" customFormat="1" ht="3.75" customHeight="1">
      <c r="B11" s="270"/>
      <c r="C11" s="448"/>
      <c r="D11" s="453"/>
      <c r="E11" s="278"/>
      <c r="F11" s="279"/>
      <c r="G11" s="279"/>
      <c r="H11" s="279"/>
      <c r="I11" s="279"/>
      <c r="J11" s="279"/>
      <c r="K11" s="279"/>
      <c r="L11" s="279"/>
      <c r="M11" s="279"/>
      <c r="N11" s="279"/>
      <c r="O11" s="280"/>
      <c r="P11" s="279"/>
      <c r="Q11" s="280"/>
      <c r="R11" s="279"/>
      <c r="S11" s="281"/>
    </row>
    <row r="12" spans="1:19" s="85" customFormat="1" ht="21" customHeight="1">
      <c r="A12" s="580">
        <v>9</v>
      </c>
      <c r="B12" s="582" t="s">
        <v>330</v>
      </c>
      <c r="C12" s="448"/>
      <c r="D12" s="454" t="s">
        <v>636</v>
      </c>
      <c r="E12" s="278"/>
      <c r="F12" s="462"/>
      <c r="G12" s="462"/>
      <c r="H12" s="462"/>
      <c r="I12" s="462"/>
      <c r="J12" s="462"/>
      <c r="K12" s="462"/>
      <c r="L12" s="462"/>
      <c r="M12" s="462"/>
      <c r="N12" s="462"/>
      <c r="O12" s="463"/>
      <c r="P12" s="462"/>
      <c r="Q12" s="463"/>
      <c r="R12" s="462"/>
      <c r="S12" s="464"/>
    </row>
    <row r="13" spans="1:19" s="85" customFormat="1" ht="17.25" customHeight="1">
      <c r="A13" s="581"/>
      <c r="B13" s="581"/>
      <c r="C13" s="448"/>
      <c r="D13" s="455" t="s">
        <v>669</v>
      </c>
      <c r="E13" s="278"/>
      <c r="F13" s="462"/>
      <c r="G13" s="462"/>
      <c r="H13" s="462"/>
      <c r="I13" s="462"/>
      <c r="J13" s="462"/>
      <c r="K13" s="462"/>
      <c r="L13" s="462"/>
      <c r="M13" s="462"/>
      <c r="N13" s="462"/>
      <c r="O13" s="463"/>
      <c r="P13" s="462"/>
      <c r="Q13" s="463"/>
      <c r="R13" s="462"/>
      <c r="S13" s="464"/>
    </row>
    <row r="14" spans="1:38" s="88" customFormat="1" ht="18.75" customHeight="1">
      <c r="A14" s="581"/>
      <c r="B14" s="581"/>
      <c r="C14" s="449" t="s">
        <v>57</v>
      </c>
      <c r="D14" s="454" t="s">
        <v>543</v>
      </c>
      <c r="E14" s="282"/>
      <c r="F14" s="465">
        <v>4200000</v>
      </c>
      <c r="G14" s="466">
        <v>11880</v>
      </c>
      <c r="H14" s="466">
        <v>0</v>
      </c>
      <c r="I14" s="466">
        <v>772554</v>
      </c>
      <c r="J14" s="466">
        <v>1431478</v>
      </c>
      <c r="K14" s="466">
        <v>-142992</v>
      </c>
      <c r="L14" s="466">
        <v>60858</v>
      </c>
      <c r="M14" s="466">
        <v>1711458</v>
      </c>
      <c r="N14" s="466">
        <v>-138997.2053393263</v>
      </c>
      <c r="O14" s="466">
        <v>-350921</v>
      </c>
      <c r="P14" s="466">
        <v>27431972</v>
      </c>
      <c r="Q14" s="466">
        <v>6343920</v>
      </c>
      <c r="R14" s="466">
        <v>0</v>
      </c>
      <c r="S14" s="467">
        <v>41331209.79466067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</row>
    <row r="15" spans="1:34" s="88" customFormat="1" ht="15.75" customHeight="1">
      <c r="A15" s="581"/>
      <c r="B15" s="581"/>
      <c r="C15" s="449" t="s">
        <v>61</v>
      </c>
      <c r="D15" s="454" t="s">
        <v>286</v>
      </c>
      <c r="E15" s="283"/>
      <c r="F15" s="465">
        <v>0</v>
      </c>
      <c r="G15" s="466">
        <v>0</v>
      </c>
      <c r="H15" s="466">
        <v>0</v>
      </c>
      <c r="I15" s="466">
        <v>0</v>
      </c>
      <c r="J15" s="466">
        <v>0</v>
      </c>
      <c r="K15" s="466">
        <v>0</v>
      </c>
      <c r="L15" s="466">
        <v>0</v>
      </c>
      <c r="M15" s="466">
        <v>0</v>
      </c>
      <c r="N15" s="466">
        <v>393233</v>
      </c>
      <c r="O15" s="466">
        <v>0</v>
      </c>
      <c r="P15" s="466">
        <v>0</v>
      </c>
      <c r="Q15" s="466">
        <v>397309</v>
      </c>
      <c r="R15" s="466">
        <v>0</v>
      </c>
      <c r="S15" s="467">
        <v>790542</v>
      </c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</row>
    <row r="16" spans="1:34" s="88" customFormat="1" ht="15">
      <c r="A16" s="581"/>
      <c r="B16" s="581"/>
      <c r="C16" s="448" t="s">
        <v>134</v>
      </c>
      <c r="D16" s="456" t="s">
        <v>544</v>
      </c>
      <c r="E16" s="282"/>
      <c r="F16" s="468">
        <v>0</v>
      </c>
      <c r="G16" s="469">
        <v>0</v>
      </c>
      <c r="H16" s="469">
        <v>0</v>
      </c>
      <c r="I16" s="469">
        <v>0</v>
      </c>
      <c r="J16" s="469">
        <v>0</v>
      </c>
      <c r="K16" s="469">
        <v>0</v>
      </c>
      <c r="L16" s="469">
        <v>0</v>
      </c>
      <c r="M16" s="469">
        <v>0</v>
      </c>
      <c r="N16" s="469">
        <v>0</v>
      </c>
      <c r="O16" s="469">
        <v>0</v>
      </c>
      <c r="P16" s="469">
        <v>0</v>
      </c>
      <c r="Q16" s="469">
        <v>0</v>
      </c>
      <c r="R16" s="469">
        <v>0</v>
      </c>
      <c r="S16" s="467">
        <v>0</v>
      </c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</row>
    <row r="17" spans="1:34" s="88" customFormat="1" ht="15">
      <c r="A17" s="581"/>
      <c r="B17" s="581"/>
      <c r="C17" s="448" t="s">
        <v>143</v>
      </c>
      <c r="D17" s="456" t="s">
        <v>545</v>
      </c>
      <c r="E17" s="282"/>
      <c r="F17" s="468">
        <v>0</v>
      </c>
      <c r="G17" s="469">
        <v>0</v>
      </c>
      <c r="H17" s="469">
        <v>0</v>
      </c>
      <c r="I17" s="469">
        <v>0</v>
      </c>
      <c r="J17" s="469">
        <v>0</v>
      </c>
      <c r="K17" s="469">
        <v>0</v>
      </c>
      <c r="L17" s="469">
        <v>0</v>
      </c>
      <c r="M17" s="469">
        <v>0</v>
      </c>
      <c r="N17" s="469">
        <v>393233</v>
      </c>
      <c r="O17" s="469">
        <v>0</v>
      </c>
      <c r="P17" s="469">
        <v>0</v>
      </c>
      <c r="Q17" s="469">
        <v>397309</v>
      </c>
      <c r="R17" s="469">
        <v>0</v>
      </c>
      <c r="S17" s="470">
        <v>790542</v>
      </c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</row>
    <row r="18" spans="1:34" s="88" customFormat="1" ht="15">
      <c r="A18" s="581"/>
      <c r="B18" s="581"/>
      <c r="C18" s="449" t="s">
        <v>60</v>
      </c>
      <c r="D18" s="454" t="s">
        <v>546</v>
      </c>
      <c r="E18" s="283" t="s">
        <v>673</v>
      </c>
      <c r="F18" s="465">
        <v>4200000</v>
      </c>
      <c r="G18" s="466">
        <v>11880</v>
      </c>
      <c r="H18" s="466">
        <v>0</v>
      </c>
      <c r="I18" s="466">
        <v>772554</v>
      </c>
      <c r="J18" s="466">
        <v>1431478</v>
      </c>
      <c r="K18" s="466">
        <v>-142992</v>
      </c>
      <c r="L18" s="466">
        <v>60858</v>
      </c>
      <c r="M18" s="466">
        <v>1711458</v>
      </c>
      <c r="N18" s="466">
        <v>254235.7946606737</v>
      </c>
      <c r="O18" s="466">
        <v>-350921</v>
      </c>
      <c r="P18" s="466">
        <v>27431972</v>
      </c>
      <c r="Q18" s="466">
        <v>6741229</v>
      </c>
      <c r="R18" s="466">
        <v>0</v>
      </c>
      <c r="S18" s="467">
        <v>42121751.79466067</v>
      </c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</row>
    <row r="19" spans="1:34" s="85" customFormat="1" ht="15">
      <c r="A19" s="581"/>
      <c r="B19" s="581"/>
      <c r="C19" s="457" t="s">
        <v>59</v>
      </c>
      <c r="D19" s="284" t="s">
        <v>547</v>
      </c>
      <c r="E19" s="287"/>
      <c r="F19" s="465">
        <v>0</v>
      </c>
      <c r="G19" s="466">
        <v>0</v>
      </c>
      <c r="H19" s="466">
        <v>0</v>
      </c>
      <c r="I19" s="466">
        <v>0</v>
      </c>
      <c r="J19" s="466">
        <v>0</v>
      </c>
      <c r="K19" s="466">
        <v>0</v>
      </c>
      <c r="L19" s="466">
        <v>7615</v>
      </c>
      <c r="M19" s="466">
        <v>253149</v>
      </c>
      <c r="N19" s="466">
        <v>-167224</v>
      </c>
      <c r="O19" s="466">
        <v>-93703</v>
      </c>
      <c r="P19" s="466">
        <v>17167</v>
      </c>
      <c r="Q19" s="466">
        <v>0</v>
      </c>
      <c r="R19" s="466">
        <v>1996251</v>
      </c>
      <c r="S19" s="467">
        <v>2013255</v>
      </c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</row>
    <row r="20" spans="1:34" s="85" customFormat="1" ht="15">
      <c r="A20" s="581"/>
      <c r="B20" s="581"/>
      <c r="C20" s="458" t="s">
        <v>58</v>
      </c>
      <c r="D20" s="284" t="s">
        <v>548</v>
      </c>
      <c r="E20" s="289"/>
      <c r="F20" s="465">
        <v>0</v>
      </c>
      <c r="G20" s="466">
        <v>0</v>
      </c>
      <c r="H20" s="466">
        <v>0</v>
      </c>
      <c r="I20" s="466">
        <v>0</v>
      </c>
      <c r="J20" s="466">
        <v>0</v>
      </c>
      <c r="K20" s="466">
        <v>0</v>
      </c>
      <c r="L20" s="466">
        <v>0</v>
      </c>
      <c r="M20" s="466">
        <v>0</v>
      </c>
      <c r="N20" s="466">
        <v>0</v>
      </c>
      <c r="O20" s="466">
        <v>0</v>
      </c>
      <c r="P20" s="466">
        <v>0</v>
      </c>
      <c r="Q20" s="466">
        <v>0</v>
      </c>
      <c r="R20" s="466">
        <v>0</v>
      </c>
      <c r="S20" s="467">
        <v>0</v>
      </c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</row>
    <row r="21" spans="1:34" s="88" customFormat="1" ht="15">
      <c r="A21" s="581"/>
      <c r="B21" s="581"/>
      <c r="C21" s="458" t="s">
        <v>63</v>
      </c>
      <c r="D21" s="284" t="s">
        <v>549</v>
      </c>
      <c r="E21" s="290"/>
      <c r="F21" s="465">
        <v>0</v>
      </c>
      <c r="G21" s="466">
        <v>0</v>
      </c>
      <c r="H21" s="466">
        <v>0</v>
      </c>
      <c r="I21" s="466">
        <v>0</v>
      </c>
      <c r="J21" s="466">
        <v>0</v>
      </c>
      <c r="K21" s="466">
        <v>0</v>
      </c>
      <c r="L21" s="466">
        <v>0</v>
      </c>
      <c r="M21" s="466">
        <v>0</v>
      </c>
      <c r="N21" s="466">
        <v>0</v>
      </c>
      <c r="O21" s="466">
        <v>0</v>
      </c>
      <c r="P21" s="466">
        <v>0</v>
      </c>
      <c r="Q21" s="466">
        <v>0</v>
      </c>
      <c r="R21" s="466">
        <v>0</v>
      </c>
      <c r="S21" s="467">
        <v>0</v>
      </c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</row>
    <row r="22" spans="1:34" s="88" customFormat="1" ht="15">
      <c r="A22" s="581"/>
      <c r="B22" s="581"/>
      <c r="C22" s="458" t="s">
        <v>62</v>
      </c>
      <c r="D22" s="459" t="s">
        <v>550</v>
      </c>
      <c r="E22" s="290"/>
      <c r="F22" s="465">
        <v>0</v>
      </c>
      <c r="G22" s="466">
        <v>0</v>
      </c>
      <c r="H22" s="466">
        <v>0</v>
      </c>
      <c r="I22" s="466">
        <v>0</v>
      </c>
      <c r="J22" s="466">
        <v>0</v>
      </c>
      <c r="K22" s="466">
        <v>0</v>
      </c>
      <c r="L22" s="466">
        <v>0</v>
      </c>
      <c r="M22" s="466">
        <v>0</v>
      </c>
      <c r="N22" s="466">
        <v>0</v>
      </c>
      <c r="O22" s="466">
        <v>0</v>
      </c>
      <c r="P22" s="466">
        <v>0</v>
      </c>
      <c r="Q22" s="466">
        <v>0</v>
      </c>
      <c r="R22" s="466">
        <v>0</v>
      </c>
      <c r="S22" s="467">
        <v>0</v>
      </c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</row>
    <row r="23" spans="1:34" s="88" customFormat="1" ht="16.5" customHeight="1">
      <c r="A23" s="581"/>
      <c r="B23" s="581"/>
      <c r="C23" s="458" t="s">
        <v>100</v>
      </c>
      <c r="D23" s="459" t="s">
        <v>551</v>
      </c>
      <c r="E23" s="290"/>
      <c r="F23" s="465">
        <v>0</v>
      </c>
      <c r="G23" s="466">
        <v>0</v>
      </c>
      <c r="H23" s="466">
        <v>0</v>
      </c>
      <c r="I23" s="466">
        <v>0</v>
      </c>
      <c r="J23" s="466">
        <v>0</v>
      </c>
      <c r="K23" s="466">
        <v>0</v>
      </c>
      <c r="L23" s="466">
        <v>0</v>
      </c>
      <c r="M23" s="466">
        <v>0</v>
      </c>
      <c r="N23" s="466">
        <v>0</v>
      </c>
      <c r="O23" s="466">
        <v>0</v>
      </c>
      <c r="P23" s="466">
        <v>0</v>
      </c>
      <c r="Q23" s="466">
        <v>0</v>
      </c>
      <c r="R23" s="466">
        <v>0</v>
      </c>
      <c r="S23" s="467">
        <v>0</v>
      </c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</row>
    <row r="24" spans="1:34" s="88" customFormat="1" ht="15">
      <c r="A24" s="581"/>
      <c r="B24" s="581"/>
      <c r="C24" s="458" t="s">
        <v>101</v>
      </c>
      <c r="D24" s="460" t="s">
        <v>552</v>
      </c>
      <c r="E24" s="290"/>
      <c r="F24" s="465">
        <v>0</v>
      </c>
      <c r="G24" s="466">
        <v>0</v>
      </c>
      <c r="H24" s="466">
        <v>0</v>
      </c>
      <c r="I24" s="466">
        <v>0</v>
      </c>
      <c r="J24" s="466">
        <v>0</v>
      </c>
      <c r="K24" s="466">
        <v>0</v>
      </c>
      <c r="L24" s="466">
        <v>0</v>
      </c>
      <c r="M24" s="466">
        <v>0</v>
      </c>
      <c r="N24" s="466">
        <v>0</v>
      </c>
      <c r="O24" s="466">
        <v>0</v>
      </c>
      <c r="P24" s="466">
        <v>0</v>
      </c>
      <c r="Q24" s="466">
        <v>0</v>
      </c>
      <c r="R24" s="466">
        <v>0</v>
      </c>
      <c r="S24" s="467">
        <v>0</v>
      </c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</row>
    <row r="25" spans="1:34" s="88" customFormat="1" ht="15">
      <c r="A25" s="581"/>
      <c r="B25" s="581"/>
      <c r="C25" s="458" t="s">
        <v>102</v>
      </c>
      <c r="D25" s="459" t="s">
        <v>553</v>
      </c>
      <c r="E25" s="290"/>
      <c r="F25" s="465">
        <v>0</v>
      </c>
      <c r="G25" s="466">
        <v>0</v>
      </c>
      <c r="H25" s="466">
        <v>0</v>
      </c>
      <c r="I25" s="466">
        <v>0</v>
      </c>
      <c r="J25" s="466">
        <v>0</v>
      </c>
      <c r="K25" s="466">
        <v>0</v>
      </c>
      <c r="L25" s="466">
        <v>0</v>
      </c>
      <c r="M25" s="466">
        <v>0</v>
      </c>
      <c r="N25" s="466">
        <v>0</v>
      </c>
      <c r="O25" s="466">
        <v>0</v>
      </c>
      <c r="P25" s="466">
        <v>0</v>
      </c>
      <c r="Q25" s="466">
        <v>0</v>
      </c>
      <c r="R25" s="466">
        <v>0</v>
      </c>
      <c r="S25" s="467">
        <v>0</v>
      </c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</row>
    <row r="26" spans="1:34" s="88" customFormat="1" ht="15">
      <c r="A26" s="581"/>
      <c r="B26" s="581"/>
      <c r="C26" s="457" t="s">
        <v>105</v>
      </c>
      <c r="D26" s="459" t="s">
        <v>554</v>
      </c>
      <c r="E26" s="290"/>
      <c r="F26" s="465">
        <v>0</v>
      </c>
      <c r="G26" s="466">
        <v>0</v>
      </c>
      <c r="H26" s="466">
        <v>0</v>
      </c>
      <c r="I26" s="466">
        <v>0</v>
      </c>
      <c r="J26" s="466">
        <v>0</v>
      </c>
      <c r="K26" s="466">
        <v>0</v>
      </c>
      <c r="L26" s="466">
        <v>0</v>
      </c>
      <c r="M26" s="466">
        <v>0</v>
      </c>
      <c r="N26" s="466">
        <v>0</v>
      </c>
      <c r="O26" s="466">
        <v>0</v>
      </c>
      <c r="P26" s="466">
        <v>4593920</v>
      </c>
      <c r="Q26" s="466">
        <v>-6343920</v>
      </c>
      <c r="R26" s="466">
        <v>0</v>
      </c>
      <c r="S26" s="467">
        <v>-1750000</v>
      </c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</row>
    <row r="27" spans="1:34" s="88" customFormat="1" ht="15">
      <c r="A27" s="581"/>
      <c r="B27" s="581"/>
      <c r="C27" s="461" t="s">
        <v>555</v>
      </c>
      <c r="D27" s="456" t="s">
        <v>556</v>
      </c>
      <c r="E27" s="290"/>
      <c r="F27" s="468">
        <v>0</v>
      </c>
      <c r="G27" s="469">
        <v>0</v>
      </c>
      <c r="H27" s="469">
        <v>0</v>
      </c>
      <c r="I27" s="469">
        <v>0</v>
      </c>
      <c r="J27" s="469">
        <v>0</v>
      </c>
      <c r="K27" s="469">
        <v>0</v>
      </c>
      <c r="L27" s="469">
        <v>0</v>
      </c>
      <c r="M27" s="469">
        <v>0</v>
      </c>
      <c r="N27" s="469">
        <v>0</v>
      </c>
      <c r="O27" s="469">
        <v>0</v>
      </c>
      <c r="P27" s="469">
        <v>0</v>
      </c>
      <c r="Q27" s="469">
        <v>-1750000</v>
      </c>
      <c r="R27" s="469">
        <v>0</v>
      </c>
      <c r="S27" s="470">
        <v>-1750000</v>
      </c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</row>
    <row r="28" spans="1:34" s="88" customFormat="1" ht="15">
      <c r="A28" s="581"/>
      <c r="B28" s="581"/>
      <c r="C28" s="461" t="s">
        <v>557</v>
      </c>
      <c r="D28" s="456" t="s">
        <v>558</v>
      </c>
      <c r="E28" s="290"/>
      <c r="F28" s="468">
        <v>0</v>
      </c>
      <c r="G28" s="469">
        <v>0</v>
      </c>
      <c r="H28" s="469">
        <v>0</v>
      </c>
      <c r="I28" s="469">
        <v>0</v>
      </c>
      <c r="J28" s="469">
        <v>0</v>
      </c>
      <c r="K28" s="469">
        <v>0</v>
      </c>
      <c r="L28" s="469">
        <v>0</v>
      </c>
      <c r="M28" s="469">
        <v>0</v>
      </c>
      <c r="N28" s="469">
        <v>0</v>
      </c>
      <c r="O28" s="469">
        <v>0</v>
      </c>
      <c r="P28" s="469">
        <v>4592770</v>
      </c>
      <c r="Q28" s="469">
        <v>-4592770</v>
      </c>
      <c r="R28" s="469">
        <v>0</v>
      </c>
      <c r="S28" s="470">
        <v>0</v>
      </c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</row>
    <row r="29" spans="1:34" s="85" customFormat="1" ht="15">
      <c r="A29" s="581"/>
      <c r="B29" s="581"/>
      <c r="C29" s="461" t="s">
        <v>559</v>
      </c>
      <c r="D29" s="456" t="s">
        <v>186</v>
      </c>
      <c r="E29" s="278"/>
      <c r="F29" s="468">
        <v>0</v>
      </c>
      <c r="G29" s="469">
        <v>0</v>
      </c>
      <c r="H29" s="469">
        <v>0</v>
      </c>
      <c r="I29" s="469">
        <v>0</v>
      </c>
      <c r="J29" s="469">
        <v>0</v>
      </c>
      <c r="K29" s="469">
        <v>0</v>
      </c>
      <c r="L29" s="469">
        <v>0</v>
      </c>
      <c r="M29" s="469">
        <v>0</v>
      </c>
      <c r="N29" s="469">
        <v>0</v>
      </c>
      <c r="O29" s="469">
        <v>0</v>
      </c>
      <c r="P29" s="469">
        <v>1150</v>
      </c>
      <c r="Q29" s="469">
        <v>-1150</v>
      </c>
      <c r="R29" s="469">
        <v>0</v>
      </c>
      <c r="S29" s="470">
        <v>0</v>
      </c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</row>
    <row r="30" spans="1:34" s="85" customFormat="1" ht="9.75" customHeight="1">
      <c r="A30" s="581"/>
      <c r="B30" s="581"/>
      <c r="C30" s="448"/>
      <c r="D30" s="453"/>
      <c r="E30" s="278"/>
      <c r="F30" s="465"/>
      <c r="G30" s="466"/>
      <c r="H30" s="466"/>
      <c r="I30" s="466"/>
      <c r="J30" s="466"/>
      <c r="K30" s="466"/>
      <c r="L30" s="466"/>
      <c r="M30" s="466"/>
      <c r="N30" s="466"/>
      <c r="O30" s="466"/>
      <c r="P30" s="465"/>
      <c r="Q30" s="471"/>
      <c r="R30" s="465"/>
      <c r="S30" s="467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</row>
    <row r="31" spans="1:34" s="88" customFormat="1" ht="15">
      <c r="A31" s="581"/>
      <c r="B31" s="581"/>
      <c r="C31" s="449"/>
      <c r="D31" s="284" t="s">
        <v>560</v>
      </c>
      <c r="E31" s="295"/>
      <c r="F31" s="465">
        <v>4200000</v>
      </c>
      <c r="G31" s="465">
        <v>11880</v>
      </c>
      <c r="H31" s="465">
        <v>0</v>
      </c>
      <c r="I31" s="465">
        <v>772554</v>
      </c>
      <c r="J31" s="465">
        <v>1431478</v>
      </c>
      <c r="K31" s="465">
        <v>-142992</v>
      </c>
      <c r="L31" s="465">
        <v>68473</v>
      </c>
      <c r="M31" s="465">
        <v>1964607</v>
      </c>
      <c r="N31" s="465">
        <v>87011.79466067371</v>
      </c>
      <c r="O31" s="465">
        <v>-444624</v>
      </c>
      <c r="P31" s="465">
        <v>32043059</v>
      </c>
      <c r="Q31" s="465">
        <v>397309</v>
      </c>
      <c r="R31" s="465">
        <v>1996251</v>
      </c>
      <c r="S31" s="467">
        <v>42385006.79466067</v>
      </c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</row>
    <row r="32" spans="1:19" s="85" customFormat="1" ht="13.5">
      <c r="A32" s="581"/>
      <c r="B32" s="581"/>
      <c r="C32" s="90"/>
      <c r="D32" s="168"/>
      <c r="E32" s="296"/>
      <c r="F32" s="472"/>
      <c r="G32" s="473"/>
      <c r="H32" s="472"/>
      <c r="I32" s="472"/>
      <c r="J32" s="472"/>
      <c r="K32" s="472"/>
      <c r="L32" s="472"/>
      <c r="M32" s="472"/>
      <c r="N32" s="473"/>
      <c r="O32" s="474"/>
      <c r="P32" s="472"/>
      <c r="Q32" s="474"/>
      <c r="R32" s="472"/>
      <c r="S32" s="475"/>
    </row>
    <row r="33" spans="1:30" ht="19.5" customHeight="1">
      <c r="A33" s="581"/>
      <c r="B33" s="581"/>
      <c r="C33" s="446"/>
      <c r="D33" s="447"/>
      <c r="E33" s="451"/>
      <c r="F33" s="476"/>
      <c r="G33" s="477"/>
      <c r="H33" s="478"/>
      <c r="I33" s="477"/>
      <c r="J33" s="477"/>
      <c r="K33" s="479"/>
      <c r="L33" s="477"/>
      <c r="M33" s="478"/>
      <c r="N33" s="478"/>
      <c r="O33" s="477"/>
      <c r="P33" s="480"/>
      <c r="Q33" s="478"/>
      <c r="R33" s="478"/>
      <c r="S33" s="481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</row>
    <row r="34" spans="1:19" s="85" customFormat="1" ht="19.5" customHeight="1">
      <c r="A34" s="581"/>
      <c r="B34" s="581"/>
      <c r="C34" s="448"/>
      <c r="D34" s="286" t="s">
        <v>84</v>
      </c>
      <c r="E34" s="452"/>
      <c r="F34" s="482"/>
      <c r="G34" s="483"/>
      <c r="H34" s="482"/>
      <c r="I34" s="483"/>
      <c r="J34" s="483"/>
      <c r="K34" s="483"/>
      <c r="L34" s="483"/>
      <c r="M34" s="482"/>
      <c r="N34" s="482"/>
      <c r="O34" s="483"/>
      <c r="P34" s="482"/>
      <c r="Q34" s="482"/>
      <c r="R34" s="482"/>
      <c r="S34" s="484"/>
    </row>
    <row r="35" spans="1:19" s="85" customFormat="1" ht="19.5" customHeight="1">
      <c r="A35" s="581"/>
      <c r="B35" s="581"/>
      <c r="C35" s="448"/>
      <c r="D35" s="286" t="s">
        <v>670</v>
      </c>
      <c r="E35" s="452"/>
      <c r="F35" s="469"/>
      <c r="G35" s="483"/>
      <c r="H35" s="482"/>
      <c r="I35" s="483"/>
      <c r="J35" s="483"/>
      <c r="K35" s="483"/>
      <c r="L35" s="483"/>
      <c r="M35" s="482"/>
      <c r="N35" s="482"/>
      <c r="O35" s="483"/>
      <c r="P35" s="482"/>
      <c r="Q35" s="482"/>
      <c r="R35" s="482"/>
      <c r="S35" s="484"/>
    </row>
    <row r="36" spans="1:34" s="437" customFormat="1" ht="19.5" customHeight="1">
      <c r="A36" s="581"/>
      <c r="B36" s="581"/>
      <c r="C36" s="449" t="s">
        <v>57</v>
      </c>
      <c r="D36" s="286" t="s">
        <v>543</v>
      </c>
      <c r="E36" s="438"/>
      <c r="F36" s="485">
        <v>4200000</v>
      </c>
      <c r="G36" s="485">
        <v>11880</v>
      </c>
      <c r="H36" s="486">
        <v>0</v>
      </c>
      <c r="I36" s="485">
        <v>772554</v>
      </c>
      <c r="J36" s="485">
        <v>1423894</v>
      </c>
      <c r="K36" s="485">
        <v>-158829</v>
      </c>
      <c r="L36" s="485">
        <v>99362</v>
      </c>
      <c r="M36" s="485">
        <v>2857876</v>
      </c>
      <c r="N36" s="486">
        <v>-889345</v>
      </c>
      <c r="O36" s="485">
        <v>-773998</v>
      </c>
      <c r="P36" s="485">
        <v>32108914</v>
      </c>
      <c r="Q36" s="486">
        <v>7035545</v>
      </c>
      <c r="R36" s="486">
        <v>0</v>
      </c>
      <c r="S36" s="487">
        <v>46687853</v>
      </c>
      <c r="T36" s="439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</row>
    <row r="37" spans="1:34" ht="19.5" customHeight="1">
      <c r="A37" s="581"/>
      <c r="B37" s="581"/>
      <c r="C37" s="449" t="s">
        <v>61</v>
      </c>
      <c r="D37" s="286" t="s">
        <v>286</v>
      </c>
      <c r="E37" s="283"/>
      <c r="F37" s="468">
        <v>0</v>
      </c>
      <c r="G37" s="468">
        <v>0</v>
      </c>
      <c r="H37" s="468">
        <v>0</v>
      </c>
      <c r="I37" s="468">
        <v>0</v>
      </c>
      <c r="J37" s="468">
        <v>0</v>
      </c>
      <c r="K37" s="468">
        <v>0</v>
      </c>
      <c r="L37" s="468">
        <v>0</v>
      </c>
      <c r="M37" s="468">
        <v>0</v>
      </c>
      <c r="N37" s="469">
        <v>0</v>
      </c>
      <c r="O37" s="468">
        <v>0</v>
      </c>
      <c r="P37" s="468">
        <v>0</v>
      </c>
      <c r="Q37" s="468">
        <v>0</v>
      </c>
      <c r="R37" s="468">
        <v>0</v>
      </c>
      <c r="S37" s="488">
        <v>0</v>
      </c>
      <c r="T37" s="82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</row>
    <row r="38" spans="1:34" ht="15">
      <c r="A38" s="581"/>
      <c r="B38" s="581"/>
      <c r="C38" s="450" t="s">
        <v>134</v>
      </c>
      <c r="D38" s="445" t="s">
        <v>544</v>
      </c>
      <c r="E38" s="282"/>
      <c r="F38" s="468">
        <v>0</v>
      </c>
      <c r="G38" s="468">
        <v>0</v>
      </c>
      <c r="H38" s="468">
        <v>0</v>
      </c>
      <c r="I38" s="468">
        <v>0</v>
      </c>
      <c r="J38" s="468">
        <v>0</v>
      </c>
      <c r="K38" s="468">
        <v>0</v>
      </c>
      <c r="L38" s="468">
        <v>0</v>
      </c>
      <c r="M38" s="468">
        <v>0</v>
      </c>
      <c r="N38" s="468">
        <v>0</v>
      </c>
      <c r="O38" s="468">
        <v>0</v>
      </c>
      <c r="P38" s="468">
        <v>0</v>
      </c>
      <c r="Q38" s="468">
        <v>0</v>
      </c>
      <c r="R38" s="468">
        <v>0</v>
      </c>
      <c r="S38" s="488">
        <v>0</v>
      </c>
      <c r="T38" s="82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</row>
    <row r="39" spans="1:34" ht="15">
      <c r="A39" s="581"/>
      <c r="B39" s="581"/>
      <c r="C39" s="450" t="s">
        <v>143</v>
      </c>
      <c r="D39" s="445" t="s">
        <v>545</v>
      </c>
      <c r="E39" s="282"/>
      <c r="F39" s="468">
        <v>0</v>
      </c>
      <c r="G39" s="468">
        <v>0</v>
      </c>
      <c r="H39" s="468">
        <v>0</v>
      </c>
      <c r="I39" s="468">
        <v>0</v>
      </c>
      <c r="J39" s="468">
        <v>0</v>
      </c>
      <c r="K39" s="468">
        <v>0</v>
      </c>
      <c r="L39" s="468">
        <v>0</v>
      </c>
      <c r="M39" s="468">
        <v>0</v>
      </c>
      <c r="N39" s="468">
        <v>0</v>
      </c>
      <c r="O39" s="468">
        <v>0</v>
      </c>
      <c r="P39" s="468">
        <v>0</v>
      </c>
      <c r="Q39" s="468">
        <v>0</v>
      </c>
      <c r="R39" s="468">
        <v>0</v>
      </c>
      <c r="S39" s="488">
        <v>0</v>
      </c>
      <c r="T39" s="82"/>
      <c r="U39" s="350"/>
      <c r="V39" s="350"/>
      <c r="W39" s="350"/>
      <c r="X39" s="350"/>
      <c r="Y39" s="350"/>
      <c r="Z39" s="350"/>
      <c r="AA39" s="350"/>
      <c r="AB39" s="350"/>
      <c r="AC39" s="350"/>
      <c r="AD39" s="350"/>
      <c r="AE39" s="350"/>
      <c r="AF39" s="350"/>
      <c r="AG39" s="350"/>
      <c r="AH39" s="350"/>
    </row>
    <row r="40" spans="1:34" s="437" customFormat="1" ht="23.25" customHeight="1">
      <c r="A40" s="581"/>
      <c r="B40" s="581"/>
      <c r="C40" s="449" t="s">
        <v>60</v>
      </c>
      <c r="D40" s="286" t="s">
        <v>546</v>
      </c>
      <c r="E40" s="283" t="s">
        <v>673</v>
      </c>
      <c r="F40" s="485">
        <v>4200000</v>
      </c>
      <c r="G40" s="485">
        <v>11880</v>
      </c>
      <c r="H40" s="485">
        <v>0</v>
      </c>
      <c r="I40" s="485">
        <v>772554</v>
      </c>
      <c r="J40" s="485">
        <v>1423894</v>
      </c>
      <c r="K40" s="485">
        <v>-158829</v>
      </c>
      <c r="L40" s="485">
        <v>99362</v>
      </c>
      <c r="M40" s="485">
        <v>2857876</v>
      </c>
      <c r="N40" s="485">
        <v>-889345</v>
      </c>
      <c r="O40" s="485">
        <v>-773998</v>
      </c>
      <c r="P40" s="485">
        <v>32108914</v>
      </c>
      <c r="Q40" s="485">
        <v>7035545</v>
      </c>
      <c r="R40" s="485">
        <v>0</v>
      </c>
      <c r="S40" s="489">
        <v>46687853</v>
      </c>
      <c r="T40" s="436"/>
      <c r="U40" s="350"/>
      <c r="V40" s="350"/>
      <c r="W40" s="350"/>
      <c r="X40" s="350"/>
      <c r="Y40" s="350"/>
      <c r="Z40" s="350"/>
      <c r="AA40" s="350"/>
      <c r="AB40" s="350"/>
      <c r="AC40" s="350"/>
      <c r="AD40" s="350"/>
      <c r="AE40" s="350"/>
      <c r="AF40" s="350"/>
      <c r="AG40" s="350"/>
      <c r="AH40" s="350"/>
    </row>
    <row r="41" spans="1:34" s="437" customFormat="1" ht="19.5" customHeight="1">
      <c r="A41" s="581"/>
      <c r="B41" s="581"/>
      <c r="C41" s="285" t="s">
        <v>59</v>
      </c>
      <c r="D41" s="286" t="s">
        <v>547</v>
      </c>
      <c r="E41" s="440"/>
      <c r="F41" s="485">
        <v>0</v>
      </c>
      <c r="G41" s="485">
        <v>0</v>
      </c>
      <c r="H41" s="485">
        <v>0</v>
      </c>
      <c r="I41" s="485">
        <v>0</v>
      </c>
      <c r="J41" s="485">
        <v>0</v>
      </c>
      <c r="K41" s="485">
        <v>0</v>
      </c>
      <c r="L41" s="485">
        <v>44254</v>
      </c>
      <c r="M41" s="485">
        <v>224832</v>
      </c>
      <c r="N41" s="485">
        <v>-415426</v>
      </c>
      <c r="O41" s="485">
        <v>-83702</v>
      </c>
      <c r="P41" s="485">
        <v>0</v>
      </c>
      <c r="Q41" s="485">
        <v>0</v>
      </c>
      <c r="R41" s="485">
        <v>1721963</v>
      </c>
      <c r="S41" s="489">
        <v>1491921</v>
      </c>
      <c r="T41" s="436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</row>
    <row r="42" spans="1:34" s="437" customFormat="1" ht="19.5" customHeight="1">
      <c r="A42" s="581"/>
      <c r="B42" s="581"/>
      <c r="C42" s="288" t="s">
        <v>58</v>
      </c>
      <c r="D42" s="286" t="s">
        <v>548</v>
      </c>
      <c r="E42" s="441"/>
      <c r="F42" s="485">
        <v>0</v>
      </c>
      <c r="G42" s="485">
        <v>0</v>
      </c>
      <c r="H42" s="485">
        <v>0</v>
      </c>
      <c r="I42" s="485">
        <v>0</v>
      </c>
      <c r="J42" s="485">
        <v>0</v>
      </c>
      <c r="K42" s="485">
        <v>0</v>
      </c>
      <c r="L42" s="485">
        <v>0</v>
      </c>
      <c r="M42" s="485">
        <v>0</v>
      </c>
      <c r="N42" s="485">
        <v>0</v>
      </c>
      <c r="O42" s="485">
        <v>0</v>
      </c>
      <c r="P42" s="485">
        <v>0</v>
      </c>
      <c r="Q42" s="485">
        <v>0</v>
      </c>
      <c r="R42" s="485">
        <v>0</v>
      </c>
      <c r="S42" s="489">
        <v>0</v>
      </c>
      <c r="T42" s="436"/>
      <c r="U42" s="350"/>
      <c r="V42" s="350"/>
      <c r="W42" s="350"/>
      <c r="X42" s="350"/>
      <c r="Y42" s="350"/>
      <c r="Z42" s="350"/>
      <c r="AA42" s="350"/>
      <c r="AB42" s="350"/>
      <c r="AC42" s="350"/>
      <c r="AD42" s="350"/>
      <c r="AE42" s="350"/>
      <c r="AF42" s="350"/>
      <c r="AG42" s="350"/>
      <c r="AH42" s="350"/>
    </row>
    <row r="43" spans="1:34" s="437" customFormat="1" ht="19.5" customHeight="1">
      <c r="A43" s="581"/>
      <c r="B43" s="581"/>
      <c r="C43" s="288" t="s">
        <v>63</v>
      </c>
      <c r="D43" s="284" t="s">
        <v>549</v>
      </c>
      <c r="E43" s="290"/>
      <c r="F43" s="485">
        <v>0</v>
      </c>
      <c r="G43" s="485">
        <v>0</v>
      </c>
      <c r="H43" s="485">
        <v>0</v>
      </c>
      <c r="I43" s="485">
        <v>0</v>
      </c>
      <c r="J43" s="485">
        <v>0</v>
      </c>
      <c r="K43" s="485">
        <v>0</v>
      </c>
      <c r="L43" s="485">
        <v>0</v>
      </c>
      <c r="M43" s="485">
        <v>0</v>
      </c>
      <c r="N43" s="485">
        <v>0</v>
      </c>
      <c r="O43" s="485">
        <v>0</v>
      </c>
      <c r="P43" s="485">
        <v>0</v>
      </c>
      <c r="Q43" s="485">
        <v>0</v>
      </c>
      <c r="R43" s="485">
        <v>0</v>
      </c>
      <c r="S43" s="489">
        <v>0</v>
      </c>
      <c r="T43" s="436"/>
      <c r="U43" s="350"/>
      <c r="V43" s="350"/>
      <c r="W43" s="350"/>
      <c r="X43" s="350"/>
      <c r="Y43" s="350"/>
      <c r="Z43" s="350"/>
      <c r="AA43" s="350"/>
      <c r="AB43" s="350"/>
      <c r="AC43" s="350"/>
      <c r="AD43" s="350"/>
      <c r="AE43" s="350"/>
      <c r="AF43" s="350"/>
      <c r="AG43" s="350"/>
      <c r="AH43" s="350"/>
    </row>
    <row r="44" spans="1:34" s="437" customFormat="1" ht="19.5" customHeight="1">
      <c r="A44" s="581"/>
      <c r="B44" s="581"/>
      <c r="C44" s="288" t="s">
        <v>62</v>
      </c>
      <c r="D44" s="291" t="s">
        <v>550</v>
      </c>
      <c r="E44" s="290"/>
      <c r="F44" s="485">
        <v>0</v>
      </c>
      <c r="G44" s="485">
        <v>0</v>
      </c>
      <c r="H44" s="485">
        <v>0</v>
      </c>
      <c r="I44" s="485">
        <v>0</v>
      </c>
      <c r="J44" s="485">
        <v>0</v>
      </c>
      <c r="K44" s="485">
        <v>0</v>
      </c>
      <c r="L44" s="485">
        <v>0</v>
      </c>
      <c r="M44" s="485">
        <v>0</v>
      </c>
      <c r="N44" s="485">
        <v>0</v>
      </c>
      <c r="O44" s="485">
        <v>0</v>
      </c>
      <c r="P44" s="485">
        <v>0</v>
      </c>
      <c r="Q44" s="485">
        <v>0</v>
      </c>
      <c r="R44" s="485">
        <v>0</v>
      </c>
      <c r="S44" s="489">
        <v>0</v>
      </c>
      <c r="T44" s="436"/>
      <c r="U44" s="350"/>
      <c r="V44" s="350"/>
      <c r="W44" s="350"/>
      <c r="X44" s="350"/>
      <c r="Y44" s="350"/>
      <c r="Z44" s="350"/>
      <c r="AA44" s="350"/>
      <c r="AB44" s="350"/>
      <c r="AC44" s="350"/>
      <c r="AD44" s="350"/>
      <c r="AE44" s="350"/>
      <c r="AF44" s="350"/>
      <c r="AG44" s="350"/>
      <c r="AH44" s="350"/>
    </row>
    <row r="45" spans="1:34" s="437" customFormat="1" ht="19.5" customHeight="1">
      <c r="A45" s="581"/>
      <c r="B45" s="581"/>
      <c r="C45" s="288" t="s">
        <v>100</v>
      </c>
      <c r="D45" s="291" t="s">
        <v>551</v>
      </c>
      <c r="E45" s="290"/>
      <c r="F45" s="485">
        <v>0</v>
      </c>
      <c r="G45" s="485">
        <v>0</v>
      </c>
      <c r="H45" s="485">
        <v>0</v>
      </c>
      <c r="I45" s="485">
        <v>0</v>
      </c>
      <c r="J45" s="485">
        <v>0</v>
      </c>
      <c r="K45" s="485">
        <v>0</v>
      </c>
      <c r="L45" s="485">
        <v>0</v>
      </c>
      <c r="M45" s="485">
        <v>0</v>
      </c>
      <c r="N45" s="485">
        <v>0</v>
      </c>
      <c r="O45" s="485">
        <v>0</v>
      </c>
      <c r="P45" s="485">
        <v>0</v>
      </c>
      <c r="Q45" s="485">
        <v>0</v>
      </c>
      <c r="R45" s="485">
        <v>0</v>
      </c>
      <c r="S45" s="489">
        <v>0</v>
      </c>
      <c r="T45" s="436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</row>
    <row r="46" spans="1:34" s="437" customFormat="1" ht="19.5" customHeight="1">
      <c r="A46" s="581"/>
      <c r="B46" s="581"/>
      <c r="C46" s="288" t="s">
        <v>101</v>
      </c>
      <c r="D46" s="292" t="s">
        <v>552</v>
      </c>
      <c r="E46" s="290"/>
      <c r="F46" s="485">
        <v>0</v>
      </c>
      <c r="G46" s="485">
        <v>0</v>
      </c>
      <c r="H46" s="485">
        <v>0</v>
      </c>
      <c r="I46" s="485">
        <v>0</v>
      </c>
      <c r="J46" s="485">
        <v>0</v>
      </c>
      <c r="K46" s="485">
        <v>0</v>
      </c>
      <c r="L46" s="485">
        <v>0</v>
      </c>
      <c r="M46" s="485">
        <v>0</v>
      </c>
      <c r="N46" s="485">
        <v>0</v>
      </c>
      <c r="O46" s="485">
        <v>0</v>
      </c>
      <c r="P46" s="485">
        <v>0</v>
      </c>
      <c r="Q46" s="485">
        <v>0</v>
      </c>
      <c r="R46" s="485">
        <v>0</v>
      </c>
      <c r="S46" s="489">
        <v>0</v>
      </c>
      <c r="T46" s="436"/>
      <c r="U46" s="350"/>
      <c r="V46" s="350"/>
      <c r="W46" s="350"/>
      <c r="X46" s="350"/>
      <c r="Y46" s="350"/>
      <c r="Z46" s="350"/>
      <c r="AA46" s="350"/>
      <c r="AB46" s="350"/>
      <c r="AC46" s="350"/>
      <c r="AD46" s="350"/>
      <c r="AE46" s="350"/>
      <c r="AF46" s="350"/>
      <c r="AG46" s="350"/>
      <c r="AH46" s="350"/>
    </row>
    <row r="47" spans="1:34" s="437" customFormat="1" ht="19.5" customHeight="1">
      <c r="A47" s="581"/>
      <c r="B47" s="581"/>
      <c r="C47" s="288" t="s">
        <v>102</v>
      </c>
      <c r="D47" s="291" t="s">
        <v>553</v>
      </c>
      <c r="E47" s="290"/>
      <c r="F47" s="485">
        <v>0</v>
      </c>
      <c r="G47" s="485">
        <v>0</v>
      </c>
      <c r="H47" s="485">
        <v>0</v>
      </c>
      <c r="I47" s="485">
        <v>0</v>
      </c>
      <c r="J47" s="485">
        <v>0</v>
      </c>
      <c r="K47" s="485">
        <v>0</v>
      </c>
      <c r="L47" s="485">
        <v>0</v>
      </c>
      <c r="M47" s="485">
        <v>0</v>
      </c>
      <c r="N47" s="485">
        <v>0</v>
      </c>
      <c r="O47" s="485">
        <v>0</v>
      </c>
      <c r="P47" s="485">
        <v>12543</v>
      </c>
      <c r="Q47" s="485">
        <v>0</v>
      </c>
      <c r="R47" s="485">
        <v>0</v>
      </c>
      <c r="S47" s="489">
        <v>12543</v>
      </c>
      <c r="T47" s="436"/>
      <c r="U47" s="350"/>
      <c r="V47" s="350"/>
      <c r="W47" s="350"/>
      <c r="X47" s="350"/>
      <c r="Y47" s="350"/>
      <c r="Z47" s="350"/>
      <c r="AA47" s="350"/>
      <c r="AB47" s="350"/>
      <c r="AC47" s="350"/>
      <c r="AD47" s="350"/>
      <c r="AE47" s="350"/>
      <c r="AF47" s="350"/>
      <c r="AG47" s="350"/>
      <c r="AH47" s="350"/>
    </row>
    <row r="48" spans="1:34" s="437" customFormat="1" ht="19.5" customHeight="1">
      <c r="A48" s="581"/>
      <c r="B48" s="581"/>
      <c r="C48" s="285" t="s">
        <v>105</v>
      </c>
      <c r="D48" s="291" t="s">
        <v>554</v>
      </c>
      <c r="E48" s="290"/>
      <c r="F48" s="485">
        <v>0</v>
      </c>
      <c r="G48" s="485">
        <v>0</v>
      </c>
      <c r="H48" s="485">
        <v>0</v>
      </c>
      <c r="I48" s="485">
        <v>0</v>
      </c>
      <c r="J48" s="485">
        <v>0</v>
      </c>
      <c r="K48" s="485">
        <v>0</v>
      </c>
      <c r="L48" s="485">
        <v>0</v>
      </c>
      <c r="M48" s="485">
        <v>0</v>
      </c>
      <c r="N48" s="485">
        <v>0</v>
      </c>
      <c r="O48" s="485">
        <v>0</v>
      </c>
      <c r="P48" s="485">
        <v>0</v>
      </c>
      <c r="Q48" s="485">
        <v>0</v>
      </c>
      <c r="R48" s="485">
        <v>0</v>
      </c>
      <c r="S48" s="489">
        <v>0</v>
      </c>
      <c r="T48" s="436"/>
      <c r="U48" s="350"/>
      <c r="V48" s="350"/>
      <c r="W48" s="350"/>
      <c r="X48" s="350"/>
      <c r="Y48" s="350"/>
      <c r="Z48" s="350"/>
      <c r="AA48" s="350"/>
      <c r="AB48" s="350"/>
      <c r="AC48" s="350"/>
      <c r="AD48" s="350"/>
      <c r="AE48" s="350"/>
      <c r="AF48" s="350"/>
      <c r="AG48" s="350"/>
      <c r="AH48" s="350"/>
    </row>
    <row r="49" spans="1:34" ht="19.5" customHeight="1">
      <c r="A49" s="581"/>
      <c r="B49" s="581"/>
      <c r="C49" s="293" t="s">
        <v>555</v>
      </c>
      <c r="D49" s="294" t="s">
        <v>556</v>
      </c>
      <c r="E49" s="290"/>
      <c r="F49" s="468">
        <v>0</v>
      </c>
      <c r="G49" s="468">
        <v>0</v>
      </c>
      <c r="H49" s="468">
        <v>0</v>
      </c>
      <c r="I49" s="468">
        <v>0</v>
      </c>
      <c r="J49" s="468">
        <v>0</v>
      </c>
      <c r="K49" s="468">
        <v>0</v>
      </c>
      <c r="L49" s="468">
        <v>0</v>
      </c>
      <c r="M49" s="468">
        <v>0</v>
      </c>
      <c r="N49" s="468">
        <v>0</v>
      </c>
      <c r="O49" s="468">
        <v>0</v>
      </c>
      <c r="P49" s="468">
        <v>0</v>
      </c>
      <c r="Q49" s="468">
        <v>0</v>
      </c>
      <c r="R49" s="468">
        <v>0</v>
      </c>
      <c r="S49" s="488">
        <v>0</v>
      </c>
      <c r="T49" s="82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</row>
    <row r="50" spans="1:34" ht="19.5" customHeight="1">
      <c r="A50" s="581"/>
      <c r="B50" s="581"/>
      <c r="C50" s="293" t="s">
        <v>557</v>
      </c>
      <c r="D50" s="294" t="s">
        <v>558</v>
      </c>
      <c r="E50" s="290"/>
      <c r="F50" s="468">
        <v>0</v>
      </c>
      <c r="G50" s="468">
        <v>0</v>
      </c>
      <c r="H50" s="468">
        <v>0</v>
      </c>
      <c r="I50" s="468">
        <v>0</v>
      </c>
      <c r="J50" s="468">
        <v>0</v>
      </c>
      <c r="K50" s="468">
        <v>0</v>
      </c>
      <c r="L50" s="468">
        <v>0</v>
      </c>
      <c r="M50" s="468">
        <v>0</v>
      </c>
      <c r="N50" s="468">
        <v>0</v>
      </c>
      <c r="O50" s="468">
        <v>0</v>
      </c>
      <c r="P50" s="468">
        <v>0</v>
      </c>
      <c r="Q50" s="468">
        <v>0</v>
      </c>
      <c r="R50" s="468">
        <v>0</v>
      </c>
      <c r="S50" s="488">
        <v>0</v>
      </c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</row>
    <row r="51" spans="3:34" ht="19.5" customHeight="1">
      <c r="C51" s="293" t="s">
        <v>559</v>
      </c>
      <c r="D51" s="294" t="s">
        <v>186</v>
      </c>
      <c r="E51" s="452"/>
      <c r="F51" s="469">
        <v>0</v>
      </c>
      <c r="G51" s="468">
        <v>0</v>
      </c>
      <c r="H51" s="468">
        <v>0</v>
      </c>
      <c r="I51" s="468">
        <v>0</v>
      </c>
      <c r="J51" s="468">
        <v>0</v>
      </c>
      <c r="K51" s="468">
        <v>0</v>
      </c>
      <c r="L51" s="468">
        <v>0</v>
      </c>
      <c r="M51" s="468">
        <v>0</v>
      </c>
      <c r="N51" s="468">
        <v>0</v>
      </c>
      <c r="O51" s="468">
        <v>0</v>
      </c>
      <c r="P51" s="468">
        <v>0</v>
      </c>
      <c r="Q51" s="468">
        <v>0</v>
      </c>
      <c r="R51" s="468">
        <v>0</v>
      </c>
      <c r="S51" s="488">
        <v>0</v>
      </c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</row>
    <row r="52" spans="3:34" ht="19.5" customHeight="1">
      <c r="C52" s="86"/>
      <c r="D52" s="87"/>
      <c r="E52" s="452"/>
      <c r="F52" s="490"/>
      <c r="G52" s="491"/>
      <c r="H52" s="492"/>
      <c r="I52" s="492"/>
      <c r="J52" s="492"/>
      <c r="K52" s="492"/>
      <c r="L52" s="492"/>
      <c r="M52" s="490"/>
      <c r="N52" s="491"/>
      <c r="O52" s="490"/>
      <c r="P52" s="490"/>
      <c r="Q52" s="491"/>
      <c r="R52" s="490"/>
      <c r="S52" s="493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</row>
    <row r="53" spans="3:34" ht="19.5" customHeight="1">
      <c r="C53" s="89"/>
      <c r="D53" s="454" t="s">
        <v>560</v>
      </c>
      <c r="E53" s="496"/>
      <c r="F53" s="466">
        <v>4200000</v>
      </c>
      <c r="G53" s="465">
        <v>11880</v>
      </c>
      <c r="H53" s="465">
        <v>0</v>
      </c>
      <c r="I53" s="465">
        <v>772554</v>
      </c>
      <c r="J53" s="465">
        <v>1423894</v>
      </c>
      <c r="K53" s="465">
        <v>-158829</v>
      </c>
      <c r="L53" s="465">
        <v>143616</v>
      </c>
      <c r="M53" s="465">
        <v>3082708</v>
      </c>
      <c r="N53" s="465">
        <v>-1304771</v>
      </c>
      <c r="O53" s="465">
        <v>-857700</v>
      </c>
      <c r="P53" s="465">
        <v>32121457</v>
      </c>
      <c r="Q53" s="465">
        <v>7035545</v>
      </c>
      <c r="R53" s="465">
        <v>1721963</v>
      </c>
      <c r="S53" s="497">
        <v>48192317</v>
      </c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</row>
    <row r="54" spans="2:19" ht="15" customHeight="1">
      <c r="B54" s="435"/>
      <c r="C54" s="495"/>
      <c r="D54" s="500"/>
      <c r="E54" s="494"/>
      <c r="F54" s="499"/>
      <c r="G54" s="498"/>
      <c r="H54" s="499"/>
      <c r="I54" s="494"/>
      <c r="J54" s="498"/>
      <c r="K54" s="499"/>
      <c r="L54" s="494"/>
      <c r="M54" s="498"/>
      <c r="N54" s="498"/>
      <c r="O54" s="499"/>
      <c r="P54" s="499"/>
      <c r="Q54" s="498"/>
      <c r="R54" s="499"/>
      <c r="S54" s="501"/>
    </row>
    <row r="55" spans="3:14" ht="19.5" customHeight="1">
      <c r="C55" s="78"/>
      <c r="E55" s="78"/>
      <c r="N55" s="78"/>
    </row>
    <row r="56" spans="3:14" ht="19.5" customHeight="1">
      <c r="C56" s="78"/>
      <c r="E56" s="78"/>
      <c r="N56" s="78"/>
    </row>
    <row r="57" spans="3:14" ht="19.5" customHeight="1">
      <c r="C57" s="78"/>
      <c r="E57" s="78"/>
      <c r="N57" s="78"/>
    </row>
    <row r="58" spans="3:14" ht="19.5" customHeight="1">
      <c r="C58" s="78"/>
      <c r="E58" s="78"/>
      <c r="N58" s="78"/>
    </row>
    <row r="59" spans="3:14" ht="19.5" customHeight="1">
      <c r="C59" s="78"/>
      <c r="E59" s="78"/>
      <c r="N59" s="78"/>
    </row>
    <row r="60" spans="3:14" ht="19.5" customHeight="1">
      <c r="C60" s="78"/>
      <c r="E60" s="78"/>
      <c r="N60" s="78"/>
    </row>
    <row r="61" spans="3:14" ht="19.5" customHeight="1">
      <c r="C61" s="78"/>
      <c r="E61" s="78"/>
      <c r="N61" s="78"/>
    </row>
    <row r="62" spans="3:14" ht="19.5" customHeight="1">
      <c r="C62" s="78"/>
      <c r="E62" s="78"/>
      <c r="N62" s="78"/>
    </row>
  </sheetData>
  <sheetProtection/>
  <mergeCells count="16">
    <mergeCell ref="A12:A50"/>
    <mergeCell ref="B12:B50"/>
    <mergeCell ref="Q8:Q9"/>
    <mergeCell ref="R8:R9"/>
    <mergeCell ref="S8:S9"/>
    <mergeCell ref="C4:Q4"/>
    <mergeCell ref="E6:E9"/>
    <mergeCell ref="F6:S7"/>
    <mergeCell ref="C7:D9"/>
    <mergeCell ref="F8:F9"/>
    <mergeCell ref="G8:G9"/>
    <mergeCell ref="H8:H9"/>
    <mergeCell ref="I8:I9"/>
    <mergeCell ref="J8:L8"/>
    <mergeCell ref="M8:O8"/>
    <mergeCell ref="P8:P9"/>
  </mergeCells>
  <printOptions/>
  <pageMargins left="0.15748031496062992" right="0.2362204724409449" top="0.35433070866141736" bottom="0.35433070866141736" header="0.35433070866141736" footer="0.31496062992125984"/>
  <pageSetup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zoomScale="80" zoomScaleNormal="80" zoomScalePageLayoutView="0" workbookViewId="0" topLeftCell="A1">
      <selection activeCell="A1" sqref="A1:IV65536"/>
    </sheetView>
  </sheetViews>
  <sheetFormatPr defaultColWidth="9.140625" defaultRowHeight="12.75"/>
  <cols>
    <col min="1" max="1" width="2.00390625" style="0" customWidth="1"/>
    <col min="2" max="2" width="2.7109375" style="0" customWidth="1"/>
    <col min="3" max="3" width="6.140625" style="0" customWidth="1"/>
    <col min="4" max="4" width="83.57421875" style="0" customWidth="1"/>
    <col min="5" max="5" width="11.00390625" style="0" bestFit="1" customWidth="1"/>
    <col min="6" max="6" width="22.140625" style="13" customWidth="1"/>
    <col min="7" max="7" width="21.8515625" style="0" bestFit="1" customWidth="1"/>
    <col min="9" max="9" width="10.8515625" style="0" bestFit="1" customWidth="1"/>
    <col min="10" max="10" width="10.28125" style="0" bestFit="1" customWidth="1"/>
  </cols>
  <sheetData>
    <row r="1" s="63" customFormat="1" ht="12" customHeight="1">
      <c r="B1" s="62"/>
    </row>
    <row r="2" spans="1:3" s="63" customFormat="1" ht="21" customHeight="1">
      <c r="A2" s="62"/>
      <c r="C2" s="363" t="s">
        <v>254</v>
      </c>
    </row>
    <row r="3" spans="1:3" s="63" customFormat="1" ht="14.25" customHeight="1">
      <c r="A3" s="363"/>
      <c r="C3" s="62"/>
    </row>
    <row r="4" spans="1:3" s="63" customFormat="1" ht="27">
      <c r="A4" s="510"/>
      <c r="C4" s="50" t="s">
        <v>82</v>
      </c>
    </row>
    <row r="5" spans="1:3" s="63" customFormat="1" ht="26.25">
      <c r="A5" s="62"/>
      <c r="C5" s="364" t="s">
        <v>201</v>
      </c>
    </row>
    <row r="6" spans="1:3" s="63" customFormat="1" ht="24.75" customHeight="1">
      <c r="A6" s="62"/>
      <c r="C6" s="358" t="s">
        <v>666</v>
      </c>
    </row>
    <row r="7" spans="2:6" s="36" customFormat="1" ht="12.75" customHeight="1">
      <c r="B7" s="37"/>
      <c r="C7" s="35"/>
      <c r="D7" s="35"/>
      <c r="E7" s="35"/>
      <c r="F7" s="92"/>
    </row>
    <row r="8" spans="2:7" ht="34.5" customHeight="1">
      <c r="B8" s="587" t="s">
        <v>203</v>
      </c>
      <c r="C8" s="588"/>
      <c r="D8" s="588"/>
      <c r="E8" s="593" t="s">
        <v>88</v>
      </c>
      <c r="F8" s="598" t="s">
        <v>353</v>
      </c>
      <c r="G8" s="599" t="s">
        <v>353</v>
      </c>
    </row>
    <row r="9" spans="2:7" ht="19.5" customHeight="1">
      <c r="B9" s="589"/>
      <c r="C9" s="590"/>
      <c r="D9" s="590"/>
      <c r="E9" s="594"/>
      <c r="F9" s="413" t="s">
        <v>84</v>
      </c>
      <c r="G9" s="419" t="s">
        <v>598</v>
      </c>
    </row>
    <row r="10" spans="2:7" ht="19.5" customHeight="1">
      <c r="B10" s="589"/>
      <c r="C10" s="590"/>
      <c r="D10" s="590"/>
      <c r="E10" s="594"/>
      <c r="F10" s="414" t="s">
        <v>610</v>
      </c>
      <c r="G10" s="420" t="s">
        <v>561</v>
      </c>
    </row>
    <row r="11" spans="2:7" ht="7.5" customHeight="1">
      <c r="B11" s="589"/>
      <c r="C11" s="590"/>
      <c r="D11" s="590"/>
      <c r="E11" s="594"/>
      <c r="F11" s="596" t="s">
        <v>607</v>
      </c>
      <c r="G11" s="600" t="s">
        <v>608</v>
      </c>
    </row>
    <row r="12" spans="2:7" ht="12" customHeight="1">
      <c r="B12" s="591"/>
      <c r="C12" s="592"/>
      <c r="D12" s="592"/>
      <c r="E12" s="595"/>
      <c r="F12" s="597"/>
      <c r="G12" s="601"/>
    </row>
    <row r="13" spans="2:7" ht="17.25">
      <c r="B13" s="108"/>
      <c r="C13" s="298" t="s">
        <v>204</v>
      </c>
      <c r="D13" s="299" t="s">
        <v>205</v>
      </c>
      <c r="E13" s="300"/>
      <c r="F13" s="415"/>
      <c r="G13" s="343"/>
    </row>
    <row r="14" spans="2:7" ht="12.75" customHeight="1">
      <c r="B14" s="108"/>
      <c r="C14" s="298"/>
      <c r="D14" s="298"/>
      <c r="E14" s="300"/>
      <c r="F14" s="415"/>
      <c r="G14" s="343"/>
    </row>
    <row r="15" spans="2:10" ht="17.25">
      <c r="B15" s="108"/>
      <c r="C15" s="301" t="s">
        <v>65</v>
      </c>
      <c r="D15" s="302" t="s">
        <v>352</v>
      </c>
      <c r="E15" s="348" t="s">
        <v>674</v>
      </c>
      <c r="F15" s="416">
        <v>1302590</v>
      </c>
      <c r="G15" s="342">
        <v>1466331</v>
      </c>
      <c r="I15" s="38"/>
      <c r="J15" s="38"/>
    </row>
    <row r="16" spans="2:10" ht="12.75" customHeight="1">
      <c r="B16" s="108"/>
      <c r="C16" s="303"/>
      <c r="D16" s="304"/>
      <c r="E16" s="300"/>
      <c r="F16" s="415"/>
      <c r="G16" s="343"/>
      <c r="I16" s="38"/>
      <c r="J16" s="38"/>
    </row>
    <row r="17" spans="2:10" ht="15" customHeight="1">
      <c r="B17" s="108"/>
      <c r="C17" s="305" t="s">
        <v>75</v>
      </c>
      <c r="D17" s="304" t="s">
        <v>324</v>
      </c>
      <c r="E17" s="300"/>
      <c r="F17" s="415">
        <v>8391656</v>
      </c>
      <c r="G17" s="343">
        <v>6038212</v>
      </c>
      <c r="I17" s="38"/>
      <c r="J17" s="38"/>
    </row>
    <row r="18" spans="2:10" ht="15" customHeight="1">
      <c r="B18" s="108"/>
      <c r="C18" s="305" t="s">
        <v>76</v>
      </c>
      <c r="D18" s="304" t="s">
        <v>325</v>
      </c>
      <c r="E18" s="300"/>
      <c r="F18" s="415">
        <v>-6042411</v>
      </c>
      <c r="G18" s="343">
        <v>-3431848</v>
      </c>
      <c r="I18" s="38"/>
      <c r="J18" s="38"/>
    </row>
    <row r="19" spans="2:10" ht="15" customHeight="1">
      <c r="B19" s="108"/>
      <c r="C19" s="305" t="s">
        <v>77</v>
      </c>
      <c r="D19" s="304" t="s">
        <v>206</v>
      </c>
      <c r="E19" s="300"/>
      <c r="F19" s="415">
        <v>414</v>
      </c>
      <c r="G19" s="343">
        <v>0</v>
      </c>
      <c r="I19" s="38"/>
      <c r="J19" s="38"/>
    </row>
    <row r="20" spans="2:10" ht="15" customHeight="1">
      <c r="B20" s="108"/>
      <c r="C20" s="305" t="s">
        <v>78</v>
      </c>
      <c r="D20" s="304" t="s">
        <v>5</v>
      </c>
      <c r="E20" s="300"/>
      <c r="F20" s="415">
        <v>1957011</v>
      </c>
      <c r="G20" s="343">
        <v>1481950</v>
      </c>
      <c r="I20" s="38"/>
      <c r="J20" s="38"/>
    </row>
    <row r="21" spans="2:10" ht="15" customHeight="1">
      <c r="B21" s="108"/>
      <c r="C21" s="305" t="s">
        <v>207</v>
      </c>
      <c r="D21" s="304" t="s">
        <v>208</v>
      </c>
      <c r="E21" s="300"/>
      <c r="F21" s="415">
        <v>2126928</v>
      </c>
      <c r="G21" s="343">
        <v>1231728</v>
      </c>
      <c r="I21" s="38"/>
      <c r="J21" s="38"/>
    </row>
    <row r="22" spans="2:10" ht="15" customHeight="1">
      <c r="B22" s="108"/>
      <c r="C22" s="305" t="s">
        <v>209</v>
      </c>
      <c r="D22" s="304" t="s">
        <v>562</v>
      </c>
      <c r="E22" s="300"/>
      <c r="F22" s="415">
        <v>149808</v>
      </c>
      <c r="G22" s="343">
        <v>158031</v>
      </c>
      <c r="I22" s="38"/>
      <c r="J22" s="38"/>
    </row>
    <row r="23" spans="2:10" ht="15" customHeight="1">
      <c r="B23" s="108"/>
      <c r="C23" s="305" t="s">
        <v>210</v>
      </c>
      <c r="D23" s="304" t="s">
        <v>563</v>
      </c>
      <c r="E23" s="300"/>
      <c r="F23" s="415">
        <v>-1700618</v>
      </c>
      <c r="G23" s="343">
        <v>-1496862</v>
      </c>
      <c r="I23" s="38"/>
      <c r="J23" s="38"/>
    </row>
    <row r="24" spans="2:10" ht="15" customHeight="1">
      <c r="B24" s="108"/>
      <c r="C24" s="305" t="s">
        <v>212</v>
      </c>
      <c r="D24" s="304" t="s">
        <v>211</v>
      </c>
      <c r="E24" s="300"/>
      <c r="F24" s="415">
        <v>-49349</v>
      </c>
      <c r="G24" s="343">
        <v>-698175</v>
      </c>
      <c r="I24" s="38"/>
      <c r="J24" s="38"/>
    </row>
    <row r="25" spans="2:10" ht="15" customHeight="1">
      <c r="B25" s="108"/>
      <c r="C25" s="305" t="s">
        <v>213</v>
      </c>
      <c r="D25" s="304" t="s">
        <v>186</v>
      </c>
      <c r="E25" s="300"/>
      <c r="F25" s="415">
        <v>-3530849</v>
      </c>
      <c r="G25" s="343">
        <v>-1816705</v>
      </c>
      <c r="I25" s="38"/>
      <c r="J25" s="38"/>
    </row>
    <row r="26" spans="2:10" ht="15" customHeight="1">
      <c r="B26" s="108"/>
      <c r="C26" s="105"/>
      <c r="D26" s="105"/>
      <c r="E26" s="300"/>
      <c r="F26" s="415"/>
      <c r="G26" s="343"/>
      <c r="I26" s="38"/>
      <c r="J26" s="38"/>
    </row>
    <row r="27" spans="2:10" ht="15" customHeight="1">
      <c r="B27" s="108"/>
      <c r="C27" s="301" t="s">
        <v>64</v>
      </c>
      <c r="D27" s="302" t="s">
        <v>214</v>
      </c>
      <c r="E27" s="348" t="s">
        <v>674</v>
      </c>
      <c r="F27" s="416">
        <v>-575841</v>
      </c>
      <c r="G27" s="342">
        <v>-10140659.32019</v>
      </c>
      <c r="I27" s="38"/>
      <c r="J27" s="38"/>
    </row>
    <row r="28" spans="2:10" ht="15" customHeight="1">
      <c r="B28" s="108"/>
      <c r="C28" s="105"/>
      <c r="D28" s="304"/>
      <c r="E28" s="300"/>
      <c r="F28" s="415"/>
      <c r="G28" s="343"/>
      <c r="I28" s="38"/>
      <c r="J28" s="38"/>
    </row>
    <row r="29" spans="2:10" ht="15" customHeight="1">
      <c r="B29" s="108"/>
      <c r="C29" s="305" t="s">
        <v>215</v>
      </c>
      <c r="D29" s="304" t="s">
        <v>506</v>
      </c>
      <c r="E29" s="300"/>
      <c r="F29" s="415">
        <v>24070</v>
      </c>
      <c r="G29" s="343">
        <v>403126</v>
      </c>
      <c r="I29" s="38"/>
      <c r="J29" s="38"/>
    </row>
    <row r="30" spans="2:10" ht="15" customHeight="1">
      <c r="B30" s="108"/>
      <c r="C30" s="305" t="s">
        <v>216</v>
      </c>
      <c r="D30" s="7" t="s">
        <v>564</v>
      </c>
      <c r="E30" s="300"/>
      <c r="F30" s="415">
        <v>-2694107</v>
      </c>
      <c r="G30" s="343">
        <v>-1342320</v>
      </c>
      <c r="I30" s="38"/>
      <c r="J30" s="38"/>
    </row>
    <row r="31" spans="2:10" ht="15" customHeight="1">
      <c r="B31" s="108"/>
      <c r="C31" s="305" t="s">
        <v>217</v>
      </c>
      <c r="D31" s="304" t="s">
        <v>218</v>
      </c>
      <c r="E31" s="300"/>
      <c r="F31" s="415">
        <v>-18051294</v>
      </c>
      <c r="G31" s="343">
        <v>-9678214</v>
      </c>
      <c r="I31" s="38"/>
      <c r="J31" s="38"/>
    </row>
    <row r="32" spans="2:10" ht="15" customHeight="1">
      <c r="B32" s="108"/>
      <c r="C32" s="306" t="s">
        <v>219</v>
      </c>
      <c r="D32" s="304" t="s">
        <v>220</v>
      </c>
      <c r="E32" s="300"/>
      <c r="F32" s="415">
        <v>745275</v>
      </c>
      <c r="G32" s="343">
        <v>-1136455</v>
      </c>
      <c r="I32" s="38"/>
      <c r="J32" s="38"/>
    </row>
    <row r="33" spans="2:10" ht="15" customHeight="1">
      <c r="B33" s="108"/>
      <c r="C33" s="305" t="s">
        <v>221</v>
      </c>
      <c r="D33" s="304" t="s">
        <v>222</v>
      </c>
      <c r="E33" s="300"/>
      <c r="F33" s="415">
        <v>1985734</v>
      </c>
      <c r="G33" s="343">
        <v>1860815</v>
      </c>
      <c r="I33" s="38"/>
      <c r="J33" s="38"/>
    </row>
    <row r="34" spans="2:10" ht="15" customHeight="1">
      <c r="B34" s="108"/>
      <c r="C34" s="305" t="s">
        <v>223</v>
      </c>
      <c r="D34" s="304" t="s">
        <v>224</v>
      </c>
      <c r="E34" s="300"/>
      <c r="F34" s="415">
        <v>16010430</v>
      </c>
      <c r="G34" s="343">
        <v>7936402</v>
      </c>
      <c r="I34" s="38"/>
      <c r="J34" s="38"/>
    </row>
    <row r="35" spans="2:10" ht="15" customHeight="1">
      <c r="B35" s="108"/>
      <c r="C35" s="305" t="s">
        <v>225</v>
      </c>
      <c r="D35" s="304" t="s">
        <v>597</v>
      </c>
      <c r="E35" s="300"/>
      <c r="F35" s="415">
        <v>0</v>
      </c>
      <c r="G35" s="343">
        <v>0</v>
      </c>
      <c r="I35" s="38"/>
      <c r="J35" s="38"/>
    </row>
    <row r="36" spans="2:10" ht="15" customHeight="1">
      <c r="B36" s="108"/>
      <c r="C36" s="305" t="s">
        <v>227</v>
      </c>
      <c r="D36" s="304" t="s">
        <v>226</v>
      </c>
      <c r="E36" s="300"/>
      <c r="F36" s="415">
        <v>3401781</v>
      </c>
      <c r="G36" s="343">
        <v>-9437616</v>
      </c>
      <c r="I36" s="38"/>
      <c r="J36" s="38"/>
    </row>
    <row r="37" spans="2:10" ht="15" customHeight="1">
      <c r="B37" s="108"/>
      <c r="C37" s="305" t="s">
        <v>229</v>
      </c>
      <c r="D37" s="304" t="s">
        <v>228</v>
      </c>
      <c r="E37" s="300"/>
      <c r="F37" s="415">
        <v>0</v>
      </c>
      <c r="G37" s="343">
        <v>0</v>
      </c>
      <c r="I37" s="38"/>
      <c r="J37" s="38"/>
    </row>
    <row r="38" spans="2:10" ht="15" customHeight="1">
      <c r="B38" s="108"/>
      <c r="C38" s="305" t="s">
        <v>287</v>
      </c>
      <c r="D38" s="304" t="s">
        <v>230</v>
      </c>
      <c r="E38" s="158"/>
      <c r="F38" s="415">
        <v>-1997730</v>
      </c>
      <c r="G38" s="343">
        <v>1253603</v>
      </c>
      <c r="I38" s="38"/>
      <c r="J38" s="38"/>
    </row>
    <row r="39" spans="2:10" ht="15" customHeight="1">
      <c r="B39" s="108"/>
      <c r="C39" s="303"/>
      <c r="D39" s="307"/>
      <c r="E39" s="308"/>
      <c r="F39" s="415"/>
      <c r="G39" s="343"/>
      <c r="I39" s="38"/>
      <c r="J39" s="38"/>
    </row>
    <row r="40" spans="2:10" ht="23.25" customHeight="1">
      <c r="B40" s="108"/>
      <c r="C40" s="298" t="s">
        <v>57</v>
      </c>
      <c r="D40" s="299" t="s">
        <v>251</v>
      </c>
      <c r="E40" s="348" t="s">
        <v>674</v>
      </c>
      <c r="F40" s="416">
        <v>726749</v>
      </c>
      <c r="G40" s="342">
        <v>-8674328.32019</v>
      </c>
      <c r="I40" s="38"/>
      <c r="J40" s="38"/>
    </row>
    <row r="41" spans="2:10" ht="15" customHeight="1">
      <c r="B41" s="108"/>
      <c r="C41" s="303"/>
      <c r="D41" s="307"/>
      <c r="E41" s="308"/>
      <c r="F41" s="415"/>
      <c r="G41" s="343"/>
      <c r="I41" s="38"/>
      <c r="J41" s="38"/>
    </row>
    <row r="42" spans="2:10" ht="15" customHeight="1">
      <c r="B42" s="108"/>
      <c r="C42" s="298" t="s">
        <v>231</v>
      </c>
      <c r="D42" s="299" t="s">
        <v>232</v>
      </c>
      <c r="E42" s="308"/>
      <c r="F42" s="415"/>
      <c r="G42" s="343"/>
      <c r="I42" s="38"/>
      <c r="J42" s="38"/>
    </row>
    <row r="43" spans="2:10" ht="15" customHeight="1">
      <c r="B43" s="108"/>
      <c r="C43" s="105"/>
      <c r="D43" s="299"/>
      <c r="E43" s="308"/>
      <c r="F43" s="415"/>
      <c r="G43" s="343"/>
      <c r="I43" s="38"/>
      <c r="J43" s="38"/>
    </row>
    <row r="44" spans="2:10" ht="17.25">
      <c r="B44" s="108"/>
      <c r="C44" s="298" t="s">
        <v>61</v>
      </c>
      <c r="D44" s="299" t="s">
        <v>252</v>
      </c>
      <c r="E44" s="348" t="s">
        <v>674</v>
      </c>
      <c r="F44" s="416">
        <v>-478003</v>
      </c>
      <c r="G44" s="342">
        <v>4023049</v>
      </c>
      <c r="I44" s="38"/>
      <c r="J44" s="38"/>
    </row>
    <row r="45" spans="2:10" ht="15" customHeight="1">
      <c r="B45" s="108"/>
      <c r="C45" s="105"/>
      <c r="D45" s="304"/>
      <c r="E45" s="308"/>
      <c r="F45" s="415"/>
      <c r="G45" s="343"/>
      <c r="I45" s="38"/>
      <c r="J45" s="38"/>
    </row>
    <row r="46" spans="2:10" ht="15" customHeight="1">
      <c r="B46" s="108"/>
      <c r="C46" s="305" t="s">
        <v>68</v>
      </c>
      <c r="D46" s="304" t="s">
        <v>601</v>
      </c>
      <c r="E46" s="158"/>
      <c r="F46" s="415">
        <v>0</v>
      </c>
      <c r="G46" s="343">
        <v>0</v>
      </c>
      <c r="I46" s="38"/>
      <c r="J46" s="38"/>
    </row>
    <row r="47" spans="2:10" ht="15" customHeight="1">
      <c r="B47" s="108"/>
      <c r="C47" s="305" t="s">
        <v>69</v>
      </c>
      <c r="D47" s="304" t="s">
        <v>602</v>
      </c>
      <c r="E47" s="158"/>
      <c r="F47" s="415">
        <v>0</v>
      </c>
      <c r="G47" s="343">
        <v>0</v>
      </c>
      <c r="I47" s="38"/>
      <c r="J47" s="38"/>
    </row>
    <row r="48" spans="2:10" ht="15" customHeight="1">
      <c r="B48" s="108"/>
      <c r="C48" s="305" t="s">
        <v>70</v>
      </c>
      <c r="D48" s="304" t="s">
        <v>326</v>
      </c>
      <c r="E48" s="300"/>
      <c r="F48" s="415">
        <v>-84986</v>
      </c>
      <c r="G48" s="343">
        <v>-105753</v>
      </c>
      <c r="I48" s="38"/>
      <c r="J48" s="38"/>
    </row>
    <row r="49" spans="2:10" ht="15" customHeight="1">
      <c r="B49" s="108"/>
      <c r="C49" s="305" t="s">
        <v>79</v>
      </c>
      <c r="D49" s="304" t="s">
        <v>327</v>
      </c>
      <c r="E49" s="300"/>
      <c r="F49" s="415">
        <v>84368</v>
      </c>
      <c r="G49" s="343">
        <v>104182</v>
      </c>
      <c r="I49" s="38"/>
      <c r="J49" s="38"/>
    </row>
    <row r="50" spans="2:10" ht="15" customHeight="1">
      <c r="B50" s="108"/>
      <c r="C50" s="305" t="s">
        <v>80</v>
      </c>
      <c r="D50" s="309" t="s">
        <v>507</v>
      </c>
      <c r="E50" s="300"/>
      <c r="F50" s="415">
        <v>-2399636</v>
      </c>
      <c r="G50" s="343">
        <v>-1726285</v>
      </c>
      <c r="I50" s="38"/>
      <c r="J50" s="38"/>
    </row>
    <row r="51" spans="2:10" ht="15" customHeight="1">
      <c r="B51" s="108"/>
      <c r="C51" s="305" t="s">
        <v>233</v>
      </c>
      <c r="D51" s="309" t="s">
        <v>508</v>
      </c>
      <c r="E51" s="300"/>
      <c r="F51" s="415">
        <v>2019372</v>
      </c>
      <c r="G51" s="343">
        <v>4660502</v>
      </c>
      <c r="I51" s="38"/>
      <c r="J51" s="38"/>
    </row>
    <row r="52" spans="2:10" ht="15" customHeight="1">
      <c r="B52" s="108"/>
      <c r="C52" s="305" t="s">
        <v>234</v>
      </c>
      <c r="D52" s="304" t="s">
        <v>509</v>
      </c>
      <c r="E52" s="300"/>
      <c r="F52" s="415">
        <v>-97121</v>
      </c>
      <c r="G52" s="343">
        <v>-144888</v>
      </c>
      <c r="I52" s="38"/>
      <c r="J52" s="38"/>
    </row>
    <row r="53" spans="2:10" ht="15" customHeight="1">
      <c r="B53" s="108"/>
      <c r="C53" s="305" t="s">
        <v>235</v>
      </c>
      <c r="D53" s="304" t="s">
        <v>510</v>
      </c>
      <c r="E53" s="300"/>
      <c r="F53" s="415">
        <v>0</v>
      </c>
      <c r="G53" s="343">
        <v>1235291</v>
      </c>
      <c r="I53" s="38"/>
      <c r="J53" s="38"/>
    </row>
    <row r="54" spans="2:10" ht="15" customHeight="1">
      <c r="B54" s="108"/>
      <c r="C54" s="305" t="s">
        <v>236</v>
      </c>
      <c r="D54" s="304" t="s">
        <v>186</v>
      </c>
      <c r="E54" s="300"/>
      <c r="F54" s="415">
        <v>0</v>
      </c>
      <c r="G54" s="343">
        <v>0</v>
      </c>
      <c r="I54" s="38"/>
      <c r="J54" s="38"/>
    </row>
    <row r="55" spans="2:10" ht="15" customHeight="1">
      <c r="B55" s="108"/>
      <c r="C55" s="105"/>
      <c r="D55" s="105"/>
      <c r="E55" s="300"/>
      <c r="F55" s="415"/>
      <c r="G55" s="343"/>
      <c r="I55" s="38"/>
      <c r="J55" s="38"/>
    </row>
    <row r="56" spans="2:10" ht="15" customHeight="1">
      <c r="B56" s="108"/>
      <c r="C56" s="298" t="s">
        <v>237</v>
      </c>
      <c r="D56" s="299" t="s">
        <v>238</v>
      </c>
      <c r="E56" s="300"/>
      <c r="F56" s="415"/>
      <c r="G56" s="343"/>
      <c r="I56" s="38"/>
      <c r="J56" s="38"/>
    </row>
    <row r="57" spans="2:10" ht="15" customHeight="1">
      <c r="B57" s="108"/>
      <c r="C57" s="105"/>
      <c r="D57" s="299"/>
      <c r="E57" s="300"/>
      <c r="F57" s="415"/>
      <c r="G57" s="343"/>
      <c r="I57" s="38"/>
      <c r="J57" s="38"/>
    </row>
    <row r="58" spans="2:10" ht="17.25">
      <c r="B58" s="108"/>
      <c r="C58" s="298" t="s">
        <v>60</v>
      </c>
      <c r="D58" s="299" t="s">
        <v>253</v>
      </c>
      <c r="E58" s="300"/>
      <c r="F58" s="417">
        <v>2540760</v>
      </c>
      <c r="G58" s="340">
        <v>1552522</v>
      </c>
      <c r="I58" s="38"/>
      <c r="J58" s="38"/>
    </row>
    <row r="59" spans="2:10" ht="15" customHeight="1">
      <c r="B59" s="108"/>
      <c r="C59" s="303"/>
      <c r="D59" s="304"/>
      <c r="E59" s="300"/>
      <c r="F59" s="415"/>
      <c r="G59" s="343"/>
      <c r="I59" s="38"/>
      <c r="J59" s="38"/>
    </row>
    <row r="60" spans="2:10" ht="15" customHeight="1">
      <c r="B60" s="108"/>
      <c r="C60" s="305" t="s">
        <v>71</v>
      </c>
      <c r="D60" s="304" t="s">
        <v>239</v>
      </c>
      <c r="E60" s="300"/>
      <c r="F60" s="415">
        <v>3786518</v>
      </c>
      <c r="G60" s="343">
        <v>7853498</v>
      </c>
      <c r="I60" s="38"/>
      <c r="J60" s="38"/>
    </row>
    <row r="61" spans="2:10" ht="15" customHeight="1">
      <c r="B61" s="108"/>
      <c r="C61" s="305" t="s">
        <v>72</v>
      </c>
      <c r="D61" s="304" t="s">
        <v>240</v>
      </c>
      <c r="E61" s="300"/>
      <c r="F61" s="415">
        <v>-1145906</v>
      </c>
      <c r="G61" s="343">
        <v>-6299427</v>
      </c>
      <c r="I61" s="38"/>
      <c r="J61" s="38"/>
    </row>
    <row r="62" spans="2:10" ht="15" customHeight="1">
      <c r="B62" s="108"/>
      <c r="C62" s="305" t="s">
        <v>241</v>
      </c>
      <c r="D62" s="304" t="s">
        <v>288</v>
      </c>
      <c r="E62" s="300"/>
      <c r="F62" s="415">
        <v>0</v>
      </c>
      <c r="G62" s="343">
        <v>0</v>
      </c>
      <c r="I62" s="38"/>
      <c r="J62" s="38"/>
    </row>
    <row r="63" spans="2:10" ht="15" customHeight="1">
      <c r="B63" s="108"/>
      <c r="C63" s="305" t="s">
        <v>242</v>
      </c>
      <c r="D63" s="304" t="s">
        <v>243</v>
      </c>
      <c r="E63" s="300"/>
      <c r="F63" s="415">
        <v>0</v>
      </c>
      <c r="G63" s="343">
        <v>0</v>
      </c>
      <c r="I63" s="38"/>
      <c r="J63" s="38"/>
    </row>
    <row r="64" spans="2:10" ht="15" customHeight="1">
      <c r="B64" s="108"/>
      <c r="C64" s="305" t="s">
        <v>244</v>
      </c>
      <c r="D64" s="304" t="s">
        <v>328</v>
      </c>
      <c r="E64" s="300"/>
      <c r="F64" s="415">
        <v>-99852</v>
      </c>
      <c r="G64" s="343">
        <v>-1549</v>
      </c>
      <c r="I64" s="38"/>
      <c r="J64" s="38"/>
    </row>
    <row r="65" spans="2:10" ht="15" customHeight="1">
      <c r="B65" s="108"/>
      <c r="C65" s="305" t="s">
        <v>245</v>
      </c>
      <c r="D65" s="309" t="s">
        <v>186</v>
      </c>
      <c r="E65" s="300"/>
      <c r="F65" s="415">
        <v>0</v>
      </c>
      <c r="G65" s="343">
        <v>0</v>
      </c>
      <c r="I65" s="38"/>
      <c r="J65" s="38"/>
    </row>
    <row r="66" spans="2:10" ht="15" customHeight="1">
      <c r="B66" s="108"/>
      <c r="C66" s="310"/>
      <c r="D66" s="32"/>
      <c r="E66" s="300"/>
      <c r="F66" s="415"/>
      <c r="G66" s="343"/>
      <c r="I66" s="38"/>
      <c r="J66" s="38"/>
    </row>
    <row r="67" spans="2:10" ht="17.25">
      <c r="B67" s="108"/>
      <c r="C67" s="298" t="s">
        <v>59</v>
      </c>
      <c r="D67" s="299" t="s">
        <v>511</v>
      </c>
      <c r="E67" s="158"/>
      <c r="F67" s="416">
        <v>1304103</v>
      </c>
      <c r="G67" s="342">
        <v>278389</v>
      </c>
      <c r="I67" s="38"/>
      <c r="J67" s="38"/>
    </row>
    <row r="68" spans="2:10" ht="15" customHeight="1">
      <c r="B68" s="108"/>
      <c r="C68" s="32"/>
      <c r="D68" s="299"/>
      <c r="E68" s="308"/>
      <c r="F68" s="415"/>
      <c r="G68" s="343"/>
      <c r="I68" s="38"/>
      <c r="J68" s="38"/>
    </row>
    <row r="69" spans="2:10" ht="17.25">
      <c r="B69" s="108"/>
      <c r="C69" s="298" t="s">
        <v>58</v>
      </c>
      <c r="D69" s="299" t="s">
        <v>565</v>
      </c>
      <c r="E69" s="348" t="s">
        <v>674</v>
      </c>
      <c r="F69" s="416">
        <v>4093609</v>
      </c>
      <c r="G69" s="342">
        <v>-2820368.3201899994</v>
      </c>
      <c r="I69" s="38"/>
      <c r="J69" s="38"/>
    </row>
    <row r="70" spans="2:10" ht="15" customHeight="1">
      <c r="B70" s="108"/>
      <c r="C70" s="311"/>
      <c r="D70" s="299"/>
      <c r="E70" s="300"/>
      <c r="F70" s="415"/>
      <c r="G70" s="343"/>
      <c r="I70" s="38"/>
      <c r="J70" s="38"/>
    </row>
    <row r="71" spans="2:10" ht="17.25">
      <c r="B71" s="108"/>
      <c r="C71" s="298" t="s">
        <v>63</v>
      </c>
      <c r="D71" s="299" t="s">
        <v>246</v>
      </c>
      <c r="E71" s="348" t="s">
        <v>674</v>
      </c>
      <c r="F71" s="416">
        <v>30547325</v>
      </c>
      <c r="G71" s="342">
        <v>12360409</v>
      </c>
      <c r="I71" s="38"/>
      <c r="J71" s="38"/>
    </row>
    <row r="72" spans="2:10" ht="15" customHeight="1">
      <c r="B72" s="108"/>
      <c r="C72" s="298"/>
      <c r="D72" s="312"/>
      <c r="E72" s="300"/>
      <c r="F72" s="415"/>
      <c r="G72" s="343"/>
      <c r="I72" s="38"/>
      <c r="J72" s="38"/>
    </row>
    <row r="73" spans="2:10" ht="17.25">
      <c r="B73" s="313"/>
      <c r="C73" s="314" t="s">
        <v>62</v>
      </c>
      <c r="D73" s="315" t="s">
        <v>566</v>
      </c>
      <c r="E73" s="316" t="s">
        <v>674</v>
      </c>
      <c r="F73" s="418">
        <v>34640934</v>
      </c>
      <c r="G73" s="421">
        <v>9540040.67981</v>
      </c>
      <c r="I73" s="38"/>
      <c r="J73" s="38"/>
    </row>
    <row r="74" spans="2:6" ht="18">
      <c r="B74" s="105"/>
      <c r="C74" s="105"/>
      <c r="D74" s="317"/>
      <c r="E74" s="318"/>
      <c r="F74" s="93"/>
    </row>
    <row r="75" spans="3:6" ht="15">
      <c r="C75" s="7" t="s">
        <v>330</v>
      </c>
      <c r="E75" s="319"/>
      <c r="F75" s="94"/>
    </row>
    <row r="76" spans="5:6" ht="15">
      <c r="E76" s="319"/>
      <c r="F76" s="94"/>
    </row>
    <row r="77" spans="5:6" ht="15">
      <c r="E77" s="319"/>
      <c r="F77" s="94"/>
    </row>
    <row r="78" spans="5:6" ht="15">
      <c r="E78" s="319"/>
      <c r="F78" s="94"/>
    </row>
    <row r="79" spans="5:6" ht="15">
      <c r="E79" s="319"/>
      <c r="F79" s="94"/>
    </row>
    <row r="80" spans="5:6" ht="15">
      <c r="E80" s="319"/>
      <c r="F80" s="94"/>
    </row>
    <row r="81" spans="5:6" ht="15">
      <c r="E81" s="319"/>
      <c r="F81" s="94"/>
    </row>
    <row r="82" spans="5:6" ht="15">
      <c r="E82" s="319"/>
      <c r="F82" s="94"/>
    </row>
    <row r="83" spans="5:6" ht="15">
      <c r="E83" s="319"/>
      <c r="F83" s="94"/>
    </row>
    <row r="84" spans="5:6" ht="15">
      <c r="E84" s="319"/>
      <c r="F84" s="94"/>
    </row>
    <row r="85" spans="5:6" ht="15">
      <c r="E85" s="319"/>
      <c r="F85" s="94"/>
    </row>
    <row r="86" spans="5:6" ht="15">
      <c r="E86" s="319"/>
      <c r="F86" s="94"/>
    </row>
    <row r="87" spans="5:6" ht="15">
      <c r="E87" s="319"/>
      <c r="F87" s="94"/>
    </row>
    <row r="88" spans="5:6" ht="15">
      <c r="E88" s="319"/>
      <c r="F88" s="94"/>
    </row>
    <row r="89" spans="5:6" ht="15">
      <c r="E89" s="319"/>
      <c r="F89" s="94"/>
    </row>
    <row r="90" spans="5:6" ht="15">
      <c r="E90" s="319"/>
      <c r="F90" s="94"/>
    </row>
    <row r="91" spans="5:6" ht="15">
      <c r="E91" s="319"/>
      <c r="F91" s="94"/>
    </row>
    <row r="92" spans="5:6" ht="15">
      <c r="E92" s="319"/>
      <c r="F92" s="94"/>
    </row>
    <row r="93" spans="5:6" ht="15">
      <c r="E93" s="319"/>
      <c r="F93" s="94"/>
    </row>
    <row r="94" spans="5:6" ht="15">
      <c r="E94" s="319"/>
      <c r="F94" s="94"/>
    </row>
    <row r="95" spans="5:6" ht="15">
      <c r="E95" s="319"/>
      <c r="F95" s="94"/>
    </row>
    <row r="96" spans="5:6" ht="15">
      <c r="E96" s="319"/>
      <c r="F96" s="94"/>
    </row>
    <row r="97" spans="5:6" ht="15">
      <c r="E97" s="319"/>
      <c r="F97" s="94"/>
    </row>
    <row r="98" spans="5:6" ht="15">
      <c r="E98" s="319"/>
      <c r="F98" s="94"/>
    </row>
    <row r="99" spans="5:6" ht="15">
      <c r="E99" s="319"/>
      <c r="F99" s="94"/>
    </row>
    <row r="100" spans="5:6" ht="15">
      <c r="E100" s="319"/>
      <c r="F100" s="94"/>
    </row>
    <row r="101" spans="5:6" ht="15">
      <c r="E101" s="319"/>
      <c r="F101" s="94"/>
    </row>
    <row r="102" spans="5:6" ht="15">
      <c r="E102" s="319"/>
      <c r="F102" s="94"/>
    </row>
    <row r="103" spans="5:6" ht="15">
      <c r="E103" s="319"/>
      <c r="F103" s="94"/>
    </row>
    <row r="104" spans="5:6" ht="15">
      <c r="E104" s="319"/>
      <c r="F104" s="94"/>
    </row>
    <row r="105" spans="5:6" ht="15">
      <c r="E105" s="319"/>
      <c r="F105" s="94"/>
    </row>
    <row r="106" spans="5:6" ht="15">
      <c r="E106" s="319"/>
      <c r="F106" s="94"/>
    </row>
    <row r="107" spans="5:6" ht="15">
      <c r="E107" s="319"/>
      <c r="F107" s="94"/>
    </row>
    <row r="108" spans="5:6" ht="15">
      <c r="E108" s="319"/>
      <c r="F108" s="95"/>
    </row>
    <row r="109" spans="5:6" ht="15">
      <c r="E109" s="319"/>
      <c r="F109" s="95"/>
    </row>
    <row r="110" spans="5:6" ht="15">
      <c r="E110" s="319"/>
      <c r="F110" s="95"/>
    </row>
    <row r="111" spans="5:6" ht="15">
      <c r="E111" s="319"/>
      <c r="F111" s="95"/>
    </row>
    <row r="112" spans="5:6" ht="15">
      <c r="E112" s="319"/>
      <c r="F112" s="95"/>
    </row>
    <row r="113" spans="5:6" ht="15">
      <c r="E113" s="319"/>
      <c r="F113" s="95"/>
    </row>
    <row r="114" spans="5:6" ht="15">
      <c r="E114" s="319"/>
      <c r="F114" s="95"/>
    </row>
    <row r="115" spans="5:6" ht="15">
      <c r="E115" s="319"/>
      <c r="F115" s="95"/>
    </row>
    <row r="116" spans="5:6" ht="15">
      <c r="E116" s="319"/>
      <c r="F116" s="95"/>
    </row>
    <row r="117" spans="5:6" ht="15">
      <c r="E117" s="319"/>
      <c r="F117" s="95"/>
    </row>
    <row r="118" spans="5:6" ht="15">
      <c r="E118" s="319"/>
      <c r="F118" s="95"/>
    </row>
    <row r="119" spans="5:6" ht="15">
      <c r="E119" s="319"/>
      <c r="F119" s="95"/>
    </row>
    <row r="120" spans="5:6" ht="15">
      <c r="E120" s="319"/>
      <c r="F120" s="95"/>
    </row>
    <row r="121" spans="5:6" ht="15">
      <c r="E121" s="319"/>
      <c r="F121" s="95"/>
    </row>
    <row r="122" spans="5:6" ht="15">
      <c r="E122" s="319"/>
      <c r="F122" s="95"/>
    </row>
    <row r="123" ht="12">
      <c r="F123" s="95"/>
    </row>
    <row r="124" ht="12">
      <c r="F124" s="95"/>
    </row>
    <row r="125" ht="12">
      <c r="F125" s="95"/>
    </row>
    <row r="126" ht="12">
      <c r="F126" s="95"/>
    </row>
    <row r="127" ht="12">
      <c r="F127" s="95"/>
    </row>
    <row r="128" ht="12">
      <c r="F128" s="95"/>
    </row>
    <row r="129" ht="12">
      <c r="F129" s="95"/>
    </row>
    <row r="130" ht="12">
      <c r="F130" s="95"/>
    </row>
    <row r="131" ht="12">
      <c r="F131" s="95"/>
    </row>
    <row r="132" ht="12">
      <c r="F132" s="95"/>
    </row>
    <row r="133" ht="12">
      <c r="F133" s="95"/>
    </row>
    <row r="134" ht="12">
      <c r="F134" s="95"/>
    </row>
    <row r="135" ht="12">
      <c r="F135" s="95"/>
    </row>
    <row r="136" ht="12">
      <c r="F136" s="95"/>
    </row>
    <row r="137" ht="12">
      <c r="F137" s="95"/>
    </row>
    <row r="138" ht="12">
      <c r="F138" s="95"/>
    </row>
    <row r="139" ht="12">
      <c r="F139" s="95"/>
    </row>
    <row r="140" ht="12">
      <c r="F140" s="95"/>
    </row>
    <row r="141" ht="12">
      <c r="F141" s="95"/>
    </row>
    <row r="142" ht="12">
      <c r="F142" s="95"/>
    </row>
    <row r="143" ht="12">
      <c r="F143" s="95"/>
    </row>
    <row r="144" ht="12">
      <c r="F144" s="95"/>
    </row>
    <row r="145" ht="12">
      <c r="F145" s="95"/>
    </row>
    <row r="146" ht="12">
      <c r="F146" s="95"/>
    </row>
    <row r="147" ht="12">
      <c r="F147" s="95"/>
    </row>
    <row r="148" ht="12">
      <c r="F148" s="95"/>
    </row>
    <row r="149" ht="12">
      <c r="F149" s="95"/>
    </row>
    <row r="150" ht="12">
      <c r="F150" s="95"/>
    </row>
    <row r="151" ht="12">
      <c r="F151" s="95"/>
    </row>
    <row r="152" ht="12">
      <c r="F152" s="95"/>
    </row>
    <row r="153" ht="12">
      <c r="F153" s="95"/>
    </row>
    <row r="154" ht="12">
      <c r="F154" s="95"/>
    </row>
    <row r="155" ht="12">
      <c r="F155" s="95"/>
    </row>
    <row r="156" ht="12">
      <c r="F156" s="95"/>
    </row>
    <row r="157" ht="12">
      <c r="F157" s="95"/>
    </row>
    <row r="158" ht="12">
      <c r="F158" s="95"/>
    </row>
    <row r="159" ht="12">
      <c r="F159" s="95"/>
    </row>
    <row r="160" ht="12">
      <c r="F160" s="95"/>
    </row>
    <row r="161" ht="12">
      <c r="F161" s="95"/>
    </row>
    <row r="162" ht="12">
      <c r="F162" s="95"/>
    </row>
    <row r="163" ht="12">
      <c r="F163" s="95"/>
    </row>
    <row r="164" ht="12">
      <c r="F164" s="95"/>
    </row>
    <row r="165" ht="12">
      <c r="F165" s="95"/>
    </row>
    <row r="166" ht="12">
      <c r="F166" s="95"/>
    </row>
    <row r="167" ht="12">
      <c r="F167" s="95"/>
    </row>
    <row r="168" ht="12">
      <c r="F168" s="95"/>
    </row>
    <row r="169" ht="12">
      <c r="F169" s="95"/>
    </row>
    <row r="170" ht="12">
      <c r="F170" s="95"/>
    </row>
    <row r="171" ht="12">
      <c r="F171" s="95"/>
    </row>
    <row r="172" ht="12">
      <c r="F172" s="95"/>
    </row>
    <row r="173" ht="12">
      <c r="F173" s="95"/>
    </row>
    <row r="174" ht="12">
      <c r="F174" s="95"/>
    </row>
    <row r="175" ht="12">
      <c r="F175" s="95"/>
    </row>
    <row r="176" ht="12">
      <c r="F176" s="95"/>
    </row>
    <row r="177" ht="12">
      <c r="F177" s="95"/>
    </row>
    <row r="178" ht="12">
      <c r="F178" s="95"/>
    </row>
    <row r="179" ht="12">
      <c r="F179" s="95"/>
    </row>
    <row r="180" ht="12">
      <c r="F180" s="95"/>
    </row>
    <row r="181" ht="12">
      <c r="F181" s="95"/>
    </row>
    <row r="182" ht="12">
      <c r="F182" s="95"/>
    </row>
    <row r="183" ht="12">
      <c r="F183" s="95"/>
    </row>
    <row r="184" ht="12">
      <c r="F184" s="95"/>
    </row>
    <row r="185" ht="12">
      <c r="F185" s="95"/>
    </row>
    <row r="186" ht="12">
      <c r="F186" s="95"/>
    </row>
    <row r="187" ht="12">
      <c r="F187" s="95"/>
    </row>
    <row r="188" ht="12">
      <c r="F188" s="95"/>
    </row>
    <row r="189" ht="12">
      <c r="F189" s="95"/>
    </row>
    <row r="190" ht="12">
      <c r="F190" s="95"/>
    </row>
    <row r="191" ht="12">
      <c r="F191" s="95"/>
    </row>
    <row r="192" ht="12">
      <c r="F192" s="95"/>
    </row>
    <row r="193" ht="12">
      <c r="F193" s="95"/>
    </row>
    <row r="194" ht="12">
      <c r="F194" s="95"/>
    </row>
    <row r="195" ht="12">
      <c r="F195" s="95"/>
    </row>
    <row r="196" ht="12">
      <c r="F196" s="95"/>
    </row>
    <row r="197" ht="12">
      <c r="F197" s="95"/>
    </row>
    <row r="198" ht="12">
      <c r="F198" s="95"/>
    </row>
    <row r="199" ht="12">
      <c r="F199" s="95"/>
    </row>
    <row r="200" ht="12">
      <c r="F200" s="95"/>
    </row>
    <row r="201" ht="12">
      <c r="F201" s="95"/>
    </row>
    <row r="202" ht="12">
      <c r="F202" s="95"/>
    </row>
    <row r="203" ht="12">
      <c r="F203" s="95"/>
    </row>
    <row r="204" ht="12">
      <c r="F204" s="95"/>
    </row>
    <row r="205" ht="12">
      <c r="F205" s="95"/>
    </row>
    <row r="206" ht="12">
      <c r="F206" s="95"/>
    </row>
    <row r="207" ht="12">
      <c r="F207" s="95"/>
    </row>
    <row r="208" ht="12">
      <c r="F208" s="95"/>
    </row>
    <row r="209" ht="12">
      <c r="F209" s="95"/>
    </row>
    <row r="210" ht="12">
      <c r="F210" s="95"/>
    </row>
    <row r="211" ht="12">
      <c r="F211" s="95"/>
    </row>
    <row r="212" ht="12">
      <c r="F212" s="95"/>
    </row>
    <row r="213" ht="12">
      <c r="F213" s="95"/>
    </row>
    <row r="214" ht="12">
      <c r="F214" s="95"/>
    </row>
    <row r="215" ht="12">
      <c r="F215" s="95"/>
    </row>
    <row r="216" ht="12">
      <c r="F216" s="95"/>
    </row>
    <row r="217" ht="12">
      <c r="F217" s="95"/>
    </row>
    <row r="218" ht="12">
      <c r="F218" s="95"/>
    </row>
    <row r="219" ht="12">
      <c r="F219" s="95"/>
    </row>
    <row r="220" ht="12">
      <c r="F220" s="95"/>
    </row>
    <row r="221" ht="12">
      <c r="F221" s="95"/>
    </row>
  </sheetData>
  <sheetProtection/>
  <mergeCells count="5">
    <mergeCell ref="B8:D12"/>
    <mergeCell ref="E8:E12"/>
    <mergeCell ref="F11:F12"/>
    <mergeCell ref="F8:G8"/>
    <mergeCell ref="G11:G12"/>
  </mergeCells>
  <printOptions/>
  <pageMargins left="0.8267716535433072" right="0.15748031496062992" top="0.15748031496062992" bottom="0.5511811023622047" header="0.1968503937007874" footer="0.31496062992125984"/>
  <pageSetup fitToHeight="1" fitToWidth="1" horizontalDpi="600" verticalDpi="600" orientation="portrait" paperSize="9" scale="63" r:id="rId1"/>
  <headerFooter alignWithMargins="0">
    <oddFooter>&amp;C&amp;"Times New Roman,Normal"&amp;16 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96"/>
  <sheetViews>
    <sheetView zoomScale="75" zoomScaleNormal="75" zoomScalePageLayoutView="0" workbookViewId="0" topLeftCell="A1">
      <selection activeCell="L18" sqref="L18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255" width="9.140625" style="105" customWidth="1"/>
    <col min="256" max="16384" width="2.7109375" style="105" customWidth="1"/>
  </cols>
  <sheetData>
    <row r="1" spans="1:5" s="63" customFormat="1" ht="26.25">
      <c r="A1" s="62" t="s">
        <v>254</v>
      </c>
      <c r="E1" s="148"/>
    </row>
    <row r="2" spans="1:5" s="63" customFormat="1" ht="26.25">
      <c r="A2" s="62"/>
      <c r="E2" s="64"/>
    </row>
    <row r="3" spans="1:5" s="63" customFormat="1" ht="30">
      <c r="A3" s="62"/>
      <c r="B3" s="41" t="s">
        <v>82</v>
      </c>
      <c r="E3" s="64"/>
    </row>
    <row r="4" spans="2:4" s="99" customFormat="1" ht="30">
      <c r="B4" s="537" t="s">
        <v>359</v>
      </c>
      <c r="C4" s="602" t="s">
        <v>202</v>
      </c>
      <c r="D4" s="602"/>
    </row>
    <row r="5" spans="2:4" s="34" customFormat="1" ht="31.5">
      <c r="B5" s="100" t="str">
        <f>pl!B5</f>
        <v>For the period ended at 31 March 2019</v>
      </c>
      <c r="C5" s="101"/>
      <c r="D5" s="101"/>
    </row>
    <row r="7" spans="1:4" ht="30.75">
      <c r="A7" s="587" t="s">
        <v>360</v>
      </c>
      <c r="B7" s="588"/>
      <c r="C7" s="603"/>
      <c r="D7" s="354" t="s">
        <v>353</v>
      </c>
    </row>
    <row r="8" spans="1:4" ht="15">
      <c r="A8" s="589"/>
      <c r="B8" s="590"/>
      <c r="C8" s="604"/>
      <c r="D8" s="352" t="s">
        <v>361</v>
      </c>
    </row>
    <row r="9" spans="1:4" ht="12.75" customHeight="1">
      <c r="A9" s="589"/>
      <c r="B9" s="590"/>
      <c r="C9" s="604"/>
      <c r="D9" s="606" t="str">
        <f>+pl!E10</f>
        <v>31 March 2019</v>
      </c>
    </row>
    <row r="10" spans="1:4" ht="12.75" customHeight="1">
      <c r="A10" s="591"/>
      <c r="B10" s="592"/>
      <c r="C10" s="605"/>
      <c r="D10" s="607"/>
    </row>
    <row r="11" spans="1:4" ht="15">
      <c r="A11" s="108"/>
      <c r="C11" s="109"/>
      <c r="D11" s="110"/>
    </row>
    <row r="12" spans="1:4" s="32" customFormat="1" ht="18">
      <c r="A12" s="112"/>
      <c r="B12" s="113" t="s">
        <v>362</v>
      </c>
      <c r="C12" s="114" t="s">
        <v>363</v>
      </c>
      <c r="D12" s="115"/>
    </row>
    <row r="13" spans="1:4" s="32" customFormat="1" ht="15">
      <c r="A13" s="117"/>
      <c r="B13" s="118" t="s">
        <v>65</v>
      </c>
      <c r="C13" s="119" t="s">
        <v>364</v>
      </c>
      <c r="D13" s="120" t="e">
        <f>#REF!</f>
        <v>#REF!</v>
      </c>
    </row>
    <row r="14" spans="1:4" s="32" customFormat="1" ht="15">
      <c r="A14" s="117"/>
      <c r="B14" s="118" t="s">
        <v>64</v>
      </c>
      <c r="C14" s="119" t="s">
        <v>365</v>
      </c>
      <c r="D14" s="120" t="e">
        <f>#REF!</f>
        <v>#REF!</v>
      </c>
    </row>
    <row r="15" spans="1:4" s="32" customFormat="1" ht="16.5">
      <c r="A15" s="117"/>
      <c r="B15" s="121" t="s">
        <v>215</v>
      </c>
      <c r="C15" s="119" t="s">
        <v>366</v>
      </c>
      <c r="D15" s="120" t="e">
        <f>#REF!</f>
        <v>#REF!</v>
      </c>
    </row>
    <row r="16" spans="1:4" s="32" customFormat="1" ht="16.5">
      <c r="A16" s="117"/>
      <c r="B16" s="121" t="s">
        <v>216</v>
      </c>
      <c r="C16" s="119" t="s">
        <v>367</v>
      </c>
      <c r="D16" s="122" t="e">
        <f>#REF!</f>
        <v>#REF!</v>
      </c>
    </row>
    <row r="17" spans="1:4" s="32" customFormat="1" ht="16.5">
      <c r="A17" s="117"/>
      <c r="B17" s="121" t="s">
        <v>217</v>
      </c>
      <c r="C17" s="119" t="s">
        <v>368</v>
      </c>
      <c r="D17" s="122" t="e">
        <f>#REF!</f>
        <v>#REF!</v>
      </c>
    </row>
    <row r="18" spans="1:4" s="32" customFormat="1" ht="15">
      <c r="A18" s="117"/>
      <c r="B18" s="123"/>
      <c r="C18" s="119"/>
      <c r="D18" s="97"/>
    </row>
    <row r="19" spans="1:4" s="32" customFormat="1" ht="15">
      <c r="A19" s="117"/>
      <c r="B19" s="123" t="s">
        <v>204</v>
      </c>
      <c r="C19" s="125" t="s">
        <v>369</v>
      </c>
      <c r="D19" s="126" t="e">
        <f>#REF!</f>
        <v>#REF!</v>
      </c>
    </row>
    <row r="20" spans="1:4" s="32" customFormat="1" ht="15">
      <c r="A20" s="117"/>
      <c r="B20" s="118" t="s">
        <v>66</v>
      </c>
      <c r="C20" s="119" t="s">
        <v>370</v>
      </c>
      <c r="D20" s="122" t="e">
        <f>#REF!</f>
        <v>#REF!</v>
      </c>
    </row>
    <row r="21" spans="1:4" s="32" customFormat="1" ht="15">
      <c r="A21" s="117"/>
      <c r="B21" s="118" t="s">
        <v>67</v>
      </c>
      <c r="C21" s="119" t="s">
        <v>371</v>
      </c>
      <c r="D21" s="122" t="e">
        <f>#REF!</f>
        <v>#REF!</v>
      </c>
    </row>
    <row r="22" spans="1:4" s="32" customFormat="1" ht="15">
      <c r="A22" s="117"/>
      <c r="B22" s="118" t="s">
        <v>73</v>
      </c>
      <c r="C22" s="129" t="s">
        <v>372</v>
      </c>
      <c r="D22" s="122" t="e">
        <f>#REF!</f>
        <v>#REF!</v>
      </c>
    </row>
    <row r="23" spans="1:4" s="32" customFormat="1" ht="15">
      <c r="A23" s="117"/>
      <c r="B23" s="123"/>
      <c r="C23" s="130"/>
      <c r="D23" s="97"/>
    </row>
    <row r="24" spans="1:4" s="32" customFormat="1" ht="15">
      <c r="A24" s="117"/>
      <c r="B24" s="123" t="s">
        <v>231</v>
      </c>
      <c r="C24" s="114" t="s">
        <v>373</v>
      </c>
      <c r="D24" s="126" t="e">
        <f>#REF!</f>
        <v>#REF!</v>
      </c>
    </row>
    <row r="25" spans="1:4" s="32" customFormat="1" ht="15">
      <c r="A25" s="117"/>
      <c r="B25" s="118" t="s">
        <v>374</v>
      </c>
      <c r="C25" s="119" t="s">
        <v>375</v>
      </c>
      <c r="D25" s="122" t="e">
        <f>#REF!</f>
        <v>#REF!</v>
      </c>
    </row>
    <row r="26" spans="1:4" s="32" customFormat="1" ht="16.5">
      <c r="A26" s="117"/>
      <c r="B26" s="121" t="s">
        <v>376</v>
      </c>
      <c r="C26" s="119" t="s">
        <v>377</v>
      </c>
      <c r="D26" s="122" t="e">
        <f>#REF!</f>
        <v>#REF!</v>
      </c>
    </row>
    <row r="27" spans="1:4" s="32" customFormat="1" ht="16.5">
      <c r="A27" s="117"/>
      <c r="B27" s="121" t="s">
        <v>378</v>
      </c>
      <c r="C27" s="119" t="s">
        <v>379</v>
      </c>
      <c r="D27" s="122" t="e">
        <f>#REF!</f>
        <v>#REF!</v>
      </c>
    </row>
    <row r="28" spans="1:4" s="32" customFormat="1" ht="16.5">
      <c r="A28" s="117"/>
      <c r="B28" s="121" t="s">
        <v>380</v>
      </c>
      <c r="C28" s="132" t="s">
        <v>381</v>
      </c>
      <c r="D28" s="122" t="e">
        <f>#REF!</f>
        <v>#REF!</v>
      </c>
    </row>
    <row r="29" spans="1:4" s="32" customFormat="1" ht="16.5">
      <c r="A29" s="117"/>
      <c r="B29" s="121" t="s">
        <v>382</v>
      </c>
      <c r="C29" s="119" t="s">
        <v>383</v>
      </c>
      <c r="D29" s="122" t="e">
        <f>#REF!</f>
        <v>#REF!</v>
      </c>
    </row>
    <row r="30" spans="1:4" s="32" customFormat="1" ht="16.5">
      <c r="A30" s="117"/>
      <c r="B30" s="121" t="s">
        <v>384</v>
      </c>
      <c r="C30" s="119" t="s">
        <v>385</v>
      </c>
      <c r="D30" s="122" t="e">
        <f>#REF!</f>
        <v>#REF!</v>
      </c>
    </row>
    <row r="31" spans="1:4" s="32" customFormat="1" ht="15">
      <c r="A31" s="117"/>
      <c r="B31" s="118" t="s">
        <v>386</v>
      </c>
      <c r="C31" s="119" t="s">
        <v>387</v>
      </c>
      <c r="D31" s="122" t="e">
        <f>#REF!</f>
        <v>#REF!</v>
      </c>
    </row>
    <row r="32" spans="1:4" s="32" customFormat="1" ht="15">
      <c r="A32" s="117"/>
      <c r="B32" s="118" t="s">
        <v>388</v>
      </c>
      <c r="C32" s="119" t="s">
        <v>389</v>
      </c>
      <c r="D32" s="122" t="e">
        <f>#REF!</f>
        <v>#REF!</v>
      </c>
    </row>
    <row r="33" spans="1:4" s="32" customFormat="1" ht="15">
      <c r="A33" s="117"/>
      <c r="B33" s="118" t="s">
        <v>390</v>
      </c>
      <c r="C33" s="119" t="s">
        <v>391</v>
      </c>
      <c r="D33" s="122" t="e">
        <f>#REF!</f>
        <v>#REF!</v>
      </c>
    </row>
    <row r="34" spans="1:4" s="32" customFormat="1" ht="16.5">
      <c r="A34" s="117"/>
      <c r="B34" s="121" t="s">
        <v>392</v>
      </c>
      <c r="C34" s="119" t="s">
        <v>377</v>
      </c>
      <c r="D34" s="122" t="e">
        <f>#REF!</f>
        <v>#REF!</v>
      </c>
    </row>
    <row r="35" spans="1:4" s="32" customFormat="1" ht="16.5">
      <c r="A35" s="117"/>
      <c r="B35" s="121" t="s">
        <v>393</v>
      </c>
      <c r="C35" s="119" t="s">
        <v>379</v>
      </c>
      <c r="D35" s="122" t="e">
        <f>#REF!</f>
        <v>#REF!</v>
      </c>
    </row>
    <row r="36" spans="1:4" s="32" customFormat="1" ht="16.5">
      <c r="A36" s="117"/>
      <c r="B36" s="121" t="s">
        <v>394</v>
      </c>
      <c r="C36" s="132" t="s">
        <v>395</v>
      </c>
      <c r="D36" s="122" t="e">
        <f>#REF!</f>
        <v>#REF!</v>
      </c>
    </row>
    <row r="37" spans="1:4" s="32" customFormat="1" ht="16.5">
      <c r="A37" s="117"/>
      <c r="B37" s="121" t="s">
        <v>396</v>
      </c>
      <c r="C37" s="119" t="s">
        <v>383</v>
      </c>
      <c r="D37" s="122" t="e">
        <f>#REF!</f>
        <v>#REF!</v>
      </c>
    </row>
    <row r="38" spans="1:4" s="32" customFormat="1" ht="16.5">
      <c r="A38" s="117"/>
      <c r="B38" s="121" t="s">
        <v>397</v>
      </c>
      <c r="C38" s="119" t="s">
        <v>385</v>
      </c>
      <c r="D38" s="122" t="e">
        <f>#REF!</f>
        <v>#REF!</v>
      </c>
    </row>
    <row r="39" spans="1:4" s="32" customFormat="1" ht="15">
      <c r="A39" s="117"/>
      <c r="B39" s="118" t="s">
        <v>398</v>
      </c>
      <c r="C39" s="119" t="s">
        <v>399</v>
      </c>
      <c r="D39" s="122" t="e">
        <f>#REF!</f>
        <v>#REF!</v>
      </c>
    </row>
    <row r="40" spans="1:4" s="32" customFormat="1" ht="15">
      <c r="A40" s="117"/>
      <c r="B40" s="118" t="s">
        <v>400</v>
      </c>
      <c r="C40" s="119" t="s">
        <v>401</v>
      </c>
      <c r="D40" s="122" t="e">
        <f>#REF!</f>
        <v>#REF!</v>
      </c>
    </row>
    <row r="41" spans="1:4" s="32" customFormat="1" ht="15">
      <c r="A41" s="117"/>
      <c r="B41" s="118" t="s">
        <v>402</v>
      </c>
      <c r="C41" s="119" t="s">
        <v>403</v>
      </c>
      <c r="D41" s="122" t="e">
        <f>#REF!</f>
        <v>#REF!</v>
      </c>
    </row>
    <row r="42" spans="1:4" s="32" customFormat="1" ht="15">
      <c r="A42" s="117"/>
      <c r="B42" s="118" t="s">
        <v>404</v>
      </c>
      <c r="C42" s="119" t="s">
        <v>405</v>
      </c>
      <c r="D42" s="122" t="e">
        <f>#REF!</f>
        <v>#REF!</v>
      </c>
    </row>
    <row r="43" spans="1:4" s="32" customFormat="1" ht="15">
      <c r="A43" s="117"/>
      <c r="B43" s="118" t="s">
        <v>406</v>
      </c>
      <c r="C43" s="129" t="s">
        <v>407</v>
      </c>
      <c r="D43" s="122" t="e">
        <f>#REF!</f>
        <v>#REF!</v>
      </c>
    </row>
    <row r="44" spans="1:4" s="32" customFormat="1" ht="15">
      <c r="A44" s="117"/>
      <c r="B44" s="123"/>
      <c r="C44" s="130"/>
      <c r="D44" s="97"/>
    </row>
    <row r="45" spans="1:4" s="32" customFormat="1" ht="17.25">
      <c r="A45" s="117"/>
      <c r="B45" s="113" t="s">
        <v>61</v>
      </c>
      <c r="C45" s="114" t="s">
        <v>408</v>
      </c>
      <c r="D45" s="122"/>
    </row>
    <row r="46" spans="1:4" s="32" customFormat="1" ht="15">
      <c r="A46" s="117"/>
      <c r="B46" s="118" t="s">
        <v>68</v>
      </c>
      <c r="C46" s="129" t="s">
        <v>409</v>
      </c>
      <c r="D46" s="122" t="e">
        <f>#REF!</f>
        <v>#REF!</v>
      </c>
    </row>
    <row r="47" spans="1:4" s="32" customFormat="1" ht="15">
      <c r="A47" s="117"/>
      <c r="B47" s="118" t="s">
        <v>69</v>
      </c>
      <c r="C47" s="129" t="s">
        <v>410</v>
      </c>
      <c r="D47" s="122" t="e">
        <f>#REF!</f>
        <v>#REF!</v>
      </c>
    </row>
    <row r="48" spans="1:4" s="32" customFormat="1" ht="15">
      <c r="A48" s="117"/>
      <c r="B48" s="118" t="s">
        <v>70</v>
      </c>
      <c r="C48" s="119" t="s">
        <v>411</v>
      </c>
      <c r="D48" s="122" t="e">
        <f>#REF!</f>
        <v>#REF!</v>
      </c>
    </row>
    <row r="49" spans="1:4" s="32" customFormat="1" ht="16.5">
      <c r="A49" s="117"/>
      <c r="B49" s="121" t="s">
        <v>412</v>
      </c>
      <c r="C49" s="119" t="s">
        <v>377</v>
      </c>
      <c r="D49" s="122" t="e">
        <f>#REF!</f>
        <v>#REF!</v>
      </c>
    </row>
    <row r="50" spans="1:4" s="32" customFormat="1" ht="16.5">
      <c r="A50" s="117"/>
      <c r="B50" s="121" t="s">
        <v>413</v>
      </c>
      <c r="C50" s="119" t="s">
        <v>379</v>
      </c>
      <c r="D50" s="122" t="e">
        <f>#REF!</f>
        <v>#REF!</v>
      </c>
    </row>
    <row r="51" spans="1:4" s="32" customFormat="1" ht="16.5">
      <c r="A51" s="117"/>
      <c r="B51" s="121" t="s">
        <v>414</v>
      </c>
      <c r="C51" s="132" t="s">
        <v>381</v>
      </c>
      <c r="D51" s="122" t="e">
        <f>#REF!</f>
        <v>#REF!</v>
      </c>
    </row>
    <row r="52" spans="1:4" s="32" customFormat="1" ht="16.5">
      <c r="A52" s="117"/>
      <c r="B52" s="121" t="s">
        <v>415</v>
      </c>
      <c r="C52" s="119" t="s">
        <v>383</v>
      </c>
      <c r="D52" s="122" t="e">
        <f>#REF!</f>
        <v>#REF!</v>
      </c>
    </row>
    <row r="53" spans="1:4" s="32" customFormat="1" ht="16.5">
      <c r="A53" s="117"/>
      <c r="B53" s="121" t="s">
        <v>416</v>
      </c>
      <c r="C53" s="119" t="s">
        <v>385</v>
      </c>
      <c r="D53" s="122" t="e">
        <f>#REF!</f>
        <v>#REF!</v>
      </c>
    </row>
    <row r="54" spans="1:4" s="32" customFormat="1" ht="15">
      <c r="A54" s="117"/>
      <c r="B54" s="118" t="s">
        <v>79</v>
      </c>
      <c r="C54" s="119" t="s">
        <v>387</v>
      </c>
      <c r="D54" s="122" t="e">
        <f>#REF!</f>
        <v>#REF!</v>
      </c>
    </row>
    <row r="55" spans="1:4" s="32" customFormat="1" ht="15">
      <c r="A55" s="117"/>
      <c r="B55" s="118" t="s">
        <v>80</v>
      </c>
      <c r="C55" s="119" t="s">
        <v>389</v>
      </c>
      <c r="D55" s="122" t="e">
        <f>#REF!</f>
        <v>#REF!</v>
      </c>
    </row>
    <row r="56" spans="1:4" s="32" customFormat="1" ht="15">
      <c r="A56" s="117"/>
      <c r="B56" s="123"/>
      <c r="C56" s="130"/>
      <c r="D56" s="97"/>
    </row>
    <row r="57" spans="1:4" s="32" customFormat="1" ht="17.25">
      <c r="A57" s="117"/>
      <c r="B57" s="113" t="s">
        <v>417</v>
      </c>
      <c r="C57" s="114" t="s">
        <v>418</v>
      </c>
      <c r="D57" s="133"/>
    </row>
    <row r="58" spans="1:4" s="32" customFormat="1" ht="15">
      <c r="A58" s="117"/>
      <c r="B58" s="118" t="s">
        <v>71</v>
      </c>
      <c r="C58" s="119" t="s">
        <v>419</v>
      </c>
      <c r="D58" s="365" t="e">
        <f>#REF!</f>
        <v>#REF!</v>
      </c>
    </row>
    <row r="59" spans="1:4" s="32" customFormat="1" ht="15">
      <c r="A59" s="117"/>
      <c r="B59" s="118" t="s">
        <v>72</v>
      </c>
      <c r="C59" s="119" t="s">
        <v>420</v>
      </c>
      <c r="D59" s="366" t="e">
        <f>#REF!</f>
        <v>#REF!</v>
      </c>
    </row>
    <row r="60" spans="1:4" s="32" customFormat="1" ht="15">
      <c r="A60" s="117"/>
      <c r="B60" s="118" t="s">
        <v>241</v>
      </c>
      <c r="C60" s="119" t="s">
        <v>421</v>
      </c>
      <c r="D60" s="122" t="e">
        <f>#REF!</f>
        <v>#REF!</v>
      </c>
    </row>
    <row r="61" spans="1:4" s="32" customFormat="1" ht="15">
      <c r="A61" s="117"/>
      <c r="B61" s="118" t="s">
        <v>242</v>
      </c>
      <c r="C61" s="119" t="s">
        <v>422</v>
      </c>
      <c r="D61" s="122" t="e">
        <f>#REF!</f>
        <v>#REF!</v>
      </c>
    </row>
    <row r="62" spans="1:4" s="32" customFormat="1" ht="15">
      <c r="A62" s="117"/>
      <c r="B62" s="123"/>
      <c r="C62" s="135"/>
      <c r="D62" s="97"/>
    </row>
    <row r="63" spans="1:4" s="32" customFormat="1" ht="17.25">
      <c r="A63" s="117"/>
      <c r="B63" s="113" t="s">
        <v>423</v>
      </c>
      <c r="C63" s="114" t="s">
        <v>424</v>
      </c>
      <c r="D63" s="122"/>
    </row>
    <row r="64" spans="1:4" s="32" customFormat="1" ht="15">
      <c r="A64" s="117"/>
      <c r="B64" s="118" t="s">
        <v>425</v>
      </c>
      <c r="C64" s="119" t="s">
        <v>419</v>
      </c>
      <c r="D64" s="122" t="e">
        <f>#REF!</f>
        <v>#REF!</v>
      </c>
    </row>
    <row r="65" spans="1:4" s="32" customFormat="1" ht="15">
      <c r="A65" s="117"/>
      <c r="B65" s="118" t="s">
        <v>74</v>
      </c>
      <c r="C65" s="119" t="s">
        <v>420</v>
      </c>
      <c r="D65" s="122" t="e">
        <f>#REF!</f>
        <v>#REF!</v>
      </c>
    </row>
    <row r="66" spans="1:4" s="32" customFormat="1" ht="15">
      <c r="A66" s="117"/>
      <c r="B66" s="118" t="s">
        <v>81</v>
      </c>
      <c r="C66" s="119" t="s">
        <v>421</v>
      </c>
      <c r="D66" s="122" t="e">
        <f>#REF!</f>
        <v>#REF!</v>
      </c>
    </row>
    <row r="67" spans="1:4" s="32" customFormat="1" ht="15">
      <c r="A67" s="136"/>
      <c r="B67" s="137" t="s">
        <v>426</v>
      </c>
      <c r="C67" s="138" t="s">
        <v>422</v>
      </c>
      <c r="D67" s="353" t="e">
        <f>#REF!</f>
        <v>#REF!</v>
      </c>
    </row>
    <row r="68" spans="1:4" s="32" customFormat="1" ht="15">
      <c r="A68" s="26"/>
      <c r="B68" s="608" t="s">
        <v>605</v>
      </c>
      <c r="C68" s="608"/>
      <c r="D68" s="608"/>
    </row>
    <row r="69" spans="1:4" s="32" customFormat="1" ht="15">
      <c r="A69" s="26"/>
      <c r="B69" s="351"/>
      <c r="C69" s="351"/>
      <c r="D69" s="140"/>
    </row>
    <row r="70" spans="2:4" ht="15">
      <c r="B70" s="7" t="s">
        <v>330</v>
      </c>
      <c r="D70" s="141"/>
    </row>
    <row r="71" ht="12.75">
      <c r="D71" s="141"/>
    </row>
    <row r="72" spans="1:5" ht="18">
      <c r="A72" s="609">
        <v>11</v>
      </c>
      <c r="B72" s="610"/>
      <c r="C72" s="610"/>
      <c r="D72" s="610"/>
      <c r="E72" s="147"/>
    </row>
    <row r="73" ht="12.75">
      <c r="D73" s="141"/>
    </row>
    <row r="74" ht="12.75">
      <c r="D74" s="141"/>
    </row>
    <row r="75" ht="12.75">
      <c r="D75" s="141"/>
    </row>
    <row r="76" ht="12.75">
      <c r="D76" s="143"/>
    </row>
    <row r="77" ht="12.75">
      <c r="D77" s="143"/>
    </row>
    <row r="78" ht="12.75">
      <c r="D78" s="143"/>
    </row>
    <row r="79" ht="12.75">
      <c r="D79" s="143"/>
    </row>
    <row r="80" ht="12.75">
      <c r="D80" s="143"/>
    </row>
    <row r="81" s="105" customFormat="1" ht="12.75">
      <c r="D81" s="143"/>
    </row>
    <row r="82" s="105" customFormat="1" ht="12.75">
      <c r="D82" s="143"/>
    </row>
    <row r="83" s="105" customFormat="1" ht="12.75">
      <c r="D83" s="143"/>
    </row>
    <row r="84" s="105" customFormat="1" ht="12.75">
      <c r="D84" s="143"/>
    </row>
    <row r="85" s="105" customFormat="1" ht="12.75">
      <c r="D85" s="143"/>
    </row>
    <row r="86" s="105" customFormat="1" ht="12.75">
      <c r="D86" s="143"/>
    </row>
    <row r="87" s="105" customFormat="1" ht="12.75">
      <c r="D87" s="143"/>
    </row>
    <row r="88" s="105" customFormat="1" ht="12.75">
      <c r="D88" s="143"/>
    </row>
    <row r="89" s="105" customFormat="1" ht="12.75">
      <c r="D89" s="143"/>
    </row>
    <row r="90" s="105" customFormat="1" ht="12.75">
      <c r="D90" s="143"/>
    </row>
    <row r="91" s="105" customFormat="1" ht="12.75">
      <c r="D91" s="143"/>
    </row>
    <row r="92" s="105" customFormat="1" ht="12.75">
      <c r="D92" s="143"/>
    </row>
    <row r="93" s="105" customFormat="1" ht="12.75">
      <c r="D93" s="143"/>
    </row>
    <row r="94" s="105" customFormat="1" ht="12.75">
      <c r="D94" s="143"/>
    </row>
    <row r="95" s="105" customFormat="1" ht="12.75">
      <c r="D95" s="143"/>
    </row>
    <row r="96" s="105" customFormat="1" ht="12.75">
      <c r="D96" s="143"/>
    </row>
  </sheetData>
  <sheetProtection/>
  <mergeCells count="5">
    <mergeCell ref="B4:D4"/>
    <mergeCell ref="A7:C10"/>
    <mergeCell ref="D9:D10"/>
    <mergeCell ref="B68:D68"/>
    <mergeCell ref="A72:D7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zoomScale="75" zoomScaleNormal="75" zoomScalePageLayoutView="0" workbookViewId="0" topLeftCell="A1">
      <selection activeCell="D23" sqref="D23"/>
    </sheetView>
  </sheetViews>
  <sheetFormatPr defaultColWidth="9.140625" defaultRowHeight="12.75"/>
  <cols>
    <col min="1" max="1" width="2.7109375" style="102" customWidth="1"/>
    <col min="2" max="2" width="10.00390625" style="103" customWidth="1"/>
    <col min="3" max="3" width="74.57421875" style="104" customWidth="1"/>
    <col min="4" max="4" width="24.140625" style="10" customWidth="1"/>
    <col min="5" max="5" width="23.57421875" style="102" customWidth="1"/>
    <col min="6" max="16384" width="9.140625" style="105" customWidth="1"/>
  </cols>
  <sheetData>
    <row r="1" spans="1:6" s="63" customFormat="1" ht="26.25">
      <c r="A1" s="62" t="s">
        <v>254</v>
      </c>
      <c r="F1" s="148"/>
    </row>
    <row r="2" spans="1:6" s="63" customFormat="1" ht="26.25">
      <c r="A2" s="62"/>
      <c r="F2" s="64"/>
    </row>
    <row r="3" spans="1:6" s="63" customFormat="1" ht="30">
      <c r="A3" s="62"/>
      <c r="B3" s="41" t="s">
        <v>82</v>
      </c>
      <c r="F3" s="64"/>
    </row>
    <row r="4" spans="2:5" s="99" customFormat="1" ht="30">
      <c r="B4" s="537" t="s">
        <v>359</v>
      </c>
      <c r="C4" s="602" t="s">
        <v>202</v>
      </c>
      <c r="D4" s="602"/>
      <c r="E4" s="602"/>
    </row>
    <row r="5" spans="2:5" s="34" customFormat="1" ht="31.5">
      <c r="B5" s="100" t="str">
        <f>a!B10</f>
        <v>At 31 March 2019</v>
      </c>
      <c r="C5" s="101"/>
      <c r="D5" s="101"/>
      <c r="E5" s="101"/>
    </row>
    <row r="7" spans="1:5" ht="15">
      <c r="A7" s="587" t="s">
        <v>360</v>
      </c>
      <c r="B7" s="588"/>
      <c r="C7" s="603"/>
      <c r="D7" s="611" t="s">
        <v>353</v>
      </c>
      <c r="E7" s="612"/>
    </row>
    <row r="8" spans="1:5" ht="15">
      <c r="A8" s="589"/>
      <c r="B8" s="590"/>
      <c r="C8" s="604"/>
      <c r="D8" s="106" t="s">
        <v>361</v>
      </c>
      <c r="E8" s="107" t="s">
        <v>428</v>
      </c>
    </row>
    <row r="9" spans="1:5" ht="12.75">
      <c r="A9" s="589"/>
      <c r="B9" s="590"/>
      <c r="C9" s="604"/>
      <c r="D9" s="613" t="str">
        <f>pl!E10</f>
        <v>31 March 2019</v>
      </c>
      <c r="E9" s="614" t="e">
        <f>pl!#REF!</f>
        <v>#REF!</v>
      </c>
    </row>
    <row r="10" spans="1:5" ht="12.75">
      <c r="A10" s="591"/>
      <c r="B10" s="592"/>
      <c r="C10" s="605"/>
      <c r="D10" s="597"/>
      <c r="E10" s="615"/>
    </row>
    <row r="11" spans="1:5" ht="15">
      <c r="A11" s="108"/>
      <c r="C11" s="109"/>
      <c r="D11" s="110"/>
      <c r="E11" s="111"/>
    </row>
    <row r="12" spans="1:5" s="32" customFormat="1" ht="18">
      <c r="A12" s="112"/>
      <c r="B12" s="113" t="s">
        <v>362</v>
      </c>
      <c r="C12" s="114" t="s">
        <v>363</v>
      </c>
      <c r="D12" s="115"/>
      <c r="E12" s="116"/>
    </row>
    <row r="13" spans="1:5" s="32" customFormat="1" ht="15">
      <c r="A13" s="117"/>
      <c r="B13" s="118" t="s">
        <v>65</v>
      </c>
      <c r="C13" s="119" t="s">
        <v>364</v>
      </c>
      <c r="D13" s="120" t="e">
        <f>#REF!</f>
        <v>#REF!</v>
      </c>
      <c r="E13" s="120" t="e">
        <f>#REF!</f>
        <v>#REF!</v>
      </c>
    </row>
    <row r="14" spans="1:5" s="32" customFormat="1" ht="15">
      <c r="A14" s="117"/>
      <c r="B14" s="118" t="s">
        <v>64</v>
      </c>
      <c r="C14" s="119" t="s">
        <v>365</v>
      </c>
      <c r="D14" s="120" t="e">
        <f>#REF!</f>
        <v>#REF!</v>
      </c>
      <c r="E14" s="120" t="e">
        <f>#REF!</f>
        <v>#REF!</v>
      </c>
    </row>
    <row r="15" spans="1:5" s="32" customFormat="1" ht="16.5">
      <c r="A15" s="117"/>
      <c r="B15" s="121" t="s">
        <v>215</v>
      </c>
      <c r="C15" s="119" t="s">
        <v>366</v>
      </c>
      <c r="D15" s="120" t="e">
        <f>#REF!</f>
        <v>#REF!</v>
      </c>
      <c r="E15" s="120" t="e">
        <f>#REF!</f>
        <v>#REF!</v>
      </c>
    </row>
    <row r="16" spans="1:5" s="32" customFormat="1" ht="16.5">
      <c r="A16" s="117"/>
      <c r="B16" s="121" t="s">
        <v>216</v>
      </c>
      <c r="C16" s="119" t="s">
        <v>367</v>
      </c>
      <c r="D16" s="122" t="e">
        <f>#REF!</f>
        <v>#REF!</v>
      </c>
      <c r="E16" s="122" t="e">
        <f>#REF!</f>
        <v>#REF!</v>
      </c>
    </row>
    <row r="17" spans="1:5" s="32" customFormat="1" ht="16.5">
      <c r="A17" s="117"/>
      <c r="B17" s="121" t="s">
        <v>217</v>
      </c>
      <c r="C17" s="119" t="s">
        <v>368</v>
      </c>
      <c r="D17" s="122" t="e">
        <f>#REF!</f>
        <v>#REF!</v>
      </c>
      <c r="E17" s="122" t="e">
        <f>#REF!</f>
        <v>#REF!</v>
      </c>
    </row>
    <row r="18" spans="1:5" s="32" customFormat="1" ht="15">
      <c r="A18" s="117"/>
      <c r="B18" s="123"/>
      <c r="C18" s="119"/>
      <c r="D18" s="97"/>
      <c r="E18" s="124"/>
    </row>
    <row r="19" spans="1:5" s="32" customFormat="1" ht="15">
      <c r="A19" s="117"/>
      <c r="B19" s="123" t="s">
        <v>204</v>
      </c>
      <c r="C19" s="125" t="s">
        <v>369</v>
      </c>
      <c r="D19" s="126" t="e">
        <f>#REF!</f>
        <v>#REF!</v>
      </c>
      <c r="E19" s="127" t="e">
        <f>#REF!</f>
        <v>#REF!</v>
      </c>
    </row>
    <row r="20" spans="1:5" s="32" customFormat="1" ht="15">
      <c r="A20" s="117"/>
      <c r="B20" s="118" t="s">
        <v>66</v>
      </c>
      <c r="C20" s="119" t="s">
        <v>370</v>
      </c>
      <c r="D20" s="122" t="e">
        <f>#REF!</f>
        <v>#REF!</v>
      </c>
      <c r="E20" s="122" t="e">
        <f>#REF!</f>
        <v>#REF!</v>
      </c>
    </row>
    <row r="21" spans="1:5" s="32" customFormat="1" ht="15">
      <c r="A21" s="117"/>
      <c r="B21" s="118" t="s">
        <v>67</v>
      </c>
      <c r="C21" s="119" t="s">
        <v>371</v>
      </c>
      <c r="D21" s="122" t="e">
        <f>#REF!</f>
        <v>#REF!</v>
      </c>
      <c r="E21" s="128" t="e">
        <f>#REF!</f>
        <v>#REF!</v>
      </c>
    </row>
    <row r="22" spans="1:5" s="32" customFormat="1" ht="15">
      <c r="A22" s="117"/>
      <c r="B22" s="118" t="s">
        <v>73</v>
      </c>
      <c r="C22" s="129" t="s">
        <v>372</v>
      </c>
      <c r="D22" s="122" t="e">
        <f>#REF!</f>
        <v>#REF!</v>
      </c>
      <c r="E22" s="128" t="e">
        <f>#REF!</f>
        <v>#REF!</v>
      </c>
    </row>
    <row r="23" spans="1:5" s="32" customFormat="1" ht="15">
      <c r="A23" s="117"/>
      <c r="B23" s="123"/>
      <c r="C23" s="130"/>
      <c r="D23" s="97"/>
      <c r="E23" s="131"/>
    </row>
    <row r="24" spans="1:5" s="32" customFormat="1" ht="15">
      <c r="A24" s="117"/>
      <c r="B24" s="123" t="s">
        <v>231</v>
      </c>
      <c r="C24" s="114" t="s">
        <v>373</v>
      </c>
      <c r="D24" s="126" t="e">
        <f>#REF!</f>
        <v>#REF!</v>
      </c>
      <c r="E24" s="145" t="e">
        <f>#REF!</f>
        <v>#REF!</v>
      </c>
    </row>
    <row r="25" spans="1:5" s="32" customFormat="1" ht="15">
      <c r="A25" s="117"/>
      <c r="B25" s="118" t="s">
        <v>374</v>
      </c>
      <c r="C25" s="119" t="s">
        <v>375</v>
      </c>
      <c r="D25" s="122" t="e">
        <f>#REF!</f>
        <v>#REF!</v>
      </c>
      <c r="E25" s="128" t="e">
        <f>#REF!</f>
        <v>#REF!</v>
      </c>
    </row>
    <row r="26" spans="1:5" s="32" customFormat="1" ht="16.5">
      <c r="A26" s="117"/>
      <c r="B26" s="121" t="s">
        <v>376</v>
      </c>
      <c r="C26" s="119" t="s">
        <v>377</v>
      </c>
      <c r="D26" s="122" t="e">
        <f>#REF!</f>
        <v>#REF!</v>
      </c>
      <c r="E26" s="128" t="e">
        <f>#REF!</f>
        <v>#REF!</v>
      </c>
    </row>
    <row r="27" spans="1:5" s="32" customFormat="1" ht="16.5">
      <c r="A27" s="117"/>
      <c r="B27" s="121" t="s">
        <v>378</v>
      </c>
      <c r="C27" s="119" t="s">
        <v>379</v>
      </c>
      <c r="D27" s="122" t="e">
        <f>#REF!</f>
        <v>#REF!</v>
      </c>
      <c r="E27" s="122" t="e">
        <f>#REF!</f>
        <v>#REF!</v>
      </c>
    </row>
    <row r="28" spans="1:5" s="32" customFormat="1" ht="16.5">
      <c r="A28" s="117"/>
      <c r="B28" s="121" t="s">
        <v>380</v>
      </c>
      <c r="C28" s="132" t="s">
        <v>381</v>
      </c>
      <c r="D28" s="122" t="e">
        <f>#REF!</f>
        <v>#REF!</v>
      </c>
      <c r="E28" s="122" t="e">
        <f>#REF!</f>
        <v>#REF!</v>
      </c>
    </row>
    <row r="29" spans="1:5" s="32" customFormat="1" ht="16.5">
      <c r="A29" s="117"/>
      <c r="B29" s="121" t="s">
        <v>382</v>
      </c>
      <c r="C29" s="119" t="s">
        <v>383</v>
      </c>
      <c r="D29" s="122" t="e">
        <f>#REF!</f>
        <v>#REF!</v>
      </c>
      <c r="E29" s="122" t="e">
        <f>#REF!</f>
        <v>#REF!</v>
      </c>
    </row>
    <row r="30" spans="1:5" s="32" customFormat="1" ht="16.5">
      <c r="A30" s="117"/>
      <c r="B30" s="121" t="s">
        <v>384</v>
      </c>
      <c r="C30" s="119" t="s">
        <v>385</v>
      </c>
      <c r="D30" s="122" t="e">
        <f>#REF!</f>
        <v>#REF!</v>
      </c>
      <c r="E30" s="122" t="e">
        <f>#REF!</f>
        <v>#REF!</v>
      </c>
    </row>
    <row r="31" spans="1:5" s="32" customFormat="1" ht="15">
      <c r="A31" s="117"/>
      <c r="B31" s="118" t="s">
        <v>386</v>
      </c>
      <c r="C31" s="119" t="s">
        <v>387</v>
      </c>
      <c r="D31" s="122" t="e">
        <f>#REF!</f>
        <v>#REF!</v>
      </c>
      <c r="E31" s="122" t="e">
        <f>#REF!</f>
        <v>#REF!</v>
      </c>
    </row>
    <row r="32" spans="1:5" s="32" customFormat="1" ht="15">
      <c r="A32" s="117"/>
      <c r="B32" s="118" t="s">
        <v>388</v>
      </c>
      <c r="C32" s="119" t="s">
        <v>389</v>
      </c>
      <c r="D32" s="122" t="e">
        <f>#REF!</f>
        <v>#REF!</v>
      </c>
      <c r="E32" s="122" t="e">
        <f>#REF!</f>
        <v>#REF!</v>
      </c>
    </row>
    <row r="33" spans="1:5" s="32" customFormat="1" ht="15">
      <c r="A33" s="117"/>
      <c r="B33" s="118" t="s">
        <v>390</v>
      </c>
      <c r="C33" s="119" t="s">
        <v>391</v>
      </c>
      <c r="D33" s="122" t="e">
        <f>#REF!</f>
        <v>#REF!</v>
      </c>
      <c r="E33" s="128" t="e">
        <f>#REF!</f>
        <v>#REF!</v>
      </c>
    </row>
    <row r="34" spans="1:5" s="32" customFormat="1" ht="16.5">
      <c r="A34" s="117"/>
      <c r="B34" s="121" t="s">
        <v>392</v>
      </c>
      <c r="C34" s="119" t="s">
        <v>377</v>
      </c>
      <c r="D34" s="122" t="e">
        <f>#REF!</f>
        <v>#REF!</v>
      </c>
      <c r="E34" s="128" t="e">
        <f>#REF!</f>
        <v>#REF!</v>
      </c>
    </row>
    <row r="35" spans="1:5" s="32" customFormat="1" ht="16.5">
      <c r="A35" s="117"/>
      <c r="B35" s="121" t="s">
        <v>393</v>
      </c>
      <c r="C35" s="119" t="s">
        <v>379</v>
      </c>
      <c r="D35" s="122" t="e">
        <f>#REF!</f>
        <v>#REF!</v>
      </c>
      <c r="E35" s="122" t="e">
        <f>#REF!</f>
        <v>#REF!</v>
      </c>
    </row>
    <row r="36" spans="1:5" s="32" customFormat="1" ht="16.5">
      <c r="A36" s="117"/>
      <c r="B36" s="121" t="s">
        <v>394</v>
      </c>
      <c r="C36" s="132" t="s">
        <v>395</v>
      </c>
      <c r="D36" s="122" t="e">
        <f>#REF!</f>
        <v>#REF!</v>
      </c>
      <c r="E36" s="122" t="e">
        <f>#REF!</f>
        <v>#REF!</v>
      </c>
    </row>
    <row r="37" spans="1:5" s="32" customFormat="1" ht="16.5">
      <c r="A37" s="117"/>
      <c r="B37" s="121" t="s">
        <v>396</v>
      </c>
      <c r="C37" s="119" t="s">
        <v>383</v>
      </c>
      <c r="D37" s="122" t="e">
        <f>#REF!</f>
        <v>#REF!</v>
      </c>
      <c r="E37" s="122" t="e">
        <f>#REF!</f>
        <v>#REF!</v>
      </c>
    </row>
    <row r="38" spans="1:5" s="32" customFormat="1" ht="16.5">
      <c r="A38" s="117"/>
      <c r="B38" s="121" t="s">
        <v>397</v>
      </c>
      <c r="C38" s="119" t="s">
        <v>385</v>
      </c>
      <c r="D38" s="122" t="e">
        <f>#REF!</f>
        <v>#REF!</v>
      </c>
      <c r="E38" s="122" t="e">
        <f>#REF!</f>
        <v>#REF!</v>
      </c>
    </row>
    <row r="39" spans="1:5" s="32" customFormat="1" ht="15">
      <c r="A39" s="117"/>
      <c r="B39" s="118" t="s">
        <v>398</v>
      </c>
      <c r="C39" s="119" t="s">
        <v>399</v>
      </c>
      <c r="D39" s="122" t="e">
        <f>#REF!</f>
        <v>#REF!</v>
      </c>
      <c r="E39" s="128" t="e">
        <f>#REF!</f>
        <v>#REF!</v>
      </c>
    </row>
    <row r="40" spans="1:5" s="32" customFormat="1" ht="15">
      <c r="A40" s="117"/>
      <c r="B40" s="118" t="s">
        <v>400</v>
      </c>
      <c r="C40" s="119" t="s">
        <v>401</v>
      </c>
      <c r="D40" s="122" t="e">
        <f>#REF!</f>
        <v>#REF!</v>
      </c>
      <c r="E40" s="122" t="e">
        <f>#REF!</f>
        <v>#REF!</v>
      </c>
    </row>
    <row r="41" spans="1:5" s="32" customFormat="1" ht="15">
      <c r="A41" s="117"/>
      <c r="B41" s="118" t="s">
        <v>402</v>
      </c>
      <c r="C41" s="119" t="s">
        <v>403</v>
      </c>
      <c r="D41" s="122" t="e">
        <f>#REF!</f>
        <v>#REF!</v>
      </c>
      <c r="E41" s="128" t="e">
        <f>#REF!</f>
        <v>#REF!</v>
      </c>
    </row>
    <row r="42" spans="1:5" s="32" customFormat="1" ht="15">
      <c r="A42" s="117"/>
      <c r="B42" s="118" t="s">
        <v>404</v>
      </c>
      <c r="C42" s="119" t="s">
        <v>405</v>
      </c>
      <c r="D42" s="122" t="e">
        <f>#REF!</f>
        <v>#REF!</v>
      </c>
      <c r="E42" s="122" t="e">
        <f>#REF!</f>
        <v>#REF!</v>
      </c>
    </row>
    <row r="43" spans="1:5" s="32" customFormat="1" ht="15">
      <c r="A43" s="117"/>
      <c r="B43" s="118" t="s">
        <v>406</v>
      </c>
      <c r="C43" s="129" t="s">
        <v>407</v>
      </c>
      <c r="D43" s="122" t="e">
        <f>#REF!</f>
        <v>#REF!</v>
      </c>
      <c r="E43" s="122" t="e">
        <f>#REF!</f>
        <v>#REF!</v>
      </c>
    </row>
    <row r="44" spans="1:5" s="32" customFormat="1" ht="15">
      <c r="A44" s="117"/>
      <c r="B44" s="123"/>
      <c r="C44" s="130"/>
      <c r="D44" s="97"/>
      <c r="E44" s="131"/>
    </row>
    <row r="45" spans="1:5" s="32" customFormat="1" ht="17.25">
      <c r="A45" s="117"/>
      <c r="B45" s="113" t="s">
        <v>61</v>
      </c>
      <c r="C45" s="114" t="s">
        <v>408</v>
      </c>
      <c r="D45" s="122"/>
      <c r="E45" s="122"/>
    </row>
    <row r="46" spans="1:5" s="32" customFormat="1" ht="15">
      <c r="A46" s="117"/>
      <c r="B46" s="118" t="s">
        <v>68</v>
      </c>
      <c r="C46" s="129" t="s">
        <v>409</v>
      </c>
      <c r="D46" s="122" t="e">
        <f>#REF!</f>
        <v>#REF!</v>
      </c>
      <c r="E46" s="122" t="e">
        <f>#REF!</f>
        <v>#REF!</v>
      </c>
    </row>
    <row r="47" spans="1:5" s="32" customFormat="1" ht="15">
      <c r="A47" s="117"/>
      <c r="B47" s="118" t="s">
        <v>69</v>
      </c>
      <c r="C47" s="129" t="s">
        <v>410</v>
      </c>
      <c r="D47" s="122" t="e">
        <f>#REF!</f>
        <v>#REF!</v>
      </c>
      <c r="E47" s="122" t="e">
        <f>#REF!</f>
        <v>#REF!</v>
      </c>
    </row>
    <row r="48" spans="1:5" s="32" customFormat="1" ht="15">
      <c r="A48" s="117"/>
      <c r="B48" s="118" t="s">
        <v>70</v>
      </c>
      <c r="C48" s="119" t="s">
        <v>411</v>
      </c>
      <c r="D48" s="122" t="e">
        <f>#REF!</f>
        <v>#REF!</v>
      </c>
      <c r="E48" s="122" t="e">
        <f>#REF!</f>
        <v>#REF!</v>
      </c>
    </row>
    <row r="49" spans="1:5" s="32" customFormat="1" ht="16.5">
      <c r="A49" s="117"/>
      <c r="B49" s="121" t="s">
        <v>412</v>
      </c>
      <c r="C49" s="119" t="s">
        <v>377</v>
      </c>
      <c r="D49" s="122" t="e">
        <f>#REF!</f>
        <v>#REF!</v>
      </c>
      <c r="E49" s="122" t="e">
        <f>#REF!</f>
        <v>#REF!</v>
      </c>
    </row>
    <row r="50" spans="1:5" s="32" customFormat="1" ht="16.5">
      <c r="A50" s="117"/>
      <c r="B50" s="121" t="s">
        <v>413</v>
      </c>
      <c r="C50" s="119" t="s">
        <v>379</v>
      </c>
      <c r="D50" s="122" t="e">
        <f>#REF!</f>
        <v>#REF!</v>
      </c>
      <c r="E50" s="122" t="e">
        <f>#REF!</f>
        <v>#REF!</v>
      </c>
    </row>
    <row r="51" spans="1:5" s="32" customFormat="1" ht="16.5">
      <c r="A51" s="117"/>
      <c r="B51" s="121" t="s">
        <v>414</v>
      </c>
      <c r="C51" s="132" t="s">
        <v>381</v>
      </c>
      <c r="D51" s="122" t="e">
        <f>#REF!</f>
        <v>#REF!</v>
      </c>
      <c r="E51" s="122" t="e">
        <f>#REF!</f>
        <v>#REF!</v>
      </c>
    </row>
    <row r="52" spans="1:5" s="32" customFormat="1" ht="16.5">
      <c r="A52" s="117"/>
      <c r="B52" s="121" t="s">
        <v>415</v>
      </c>
      <c r="C52" s="119" t="s">
        <v>383</v>
      </c>
      <c r="D52" s="122" t="e">
        <f>#REF!</f>
        <v>#REF!</v>
      </c>
      <c r="E52" s="122" t="e">
        <f>#REF!</f>
        <v>#REF!</v>
      </c>
    </row>
    <row r="53" spans="1:5" s="32" customFormat="1" ht="16.5">
      <c r="A53" s="117"/>
      <c r="B53" s="121" t="s">
        <v>416</v>
      </c>
      <c r="C53" s="119" t="s">
        <v>385</v>
      </c>
      <c r="D53" s="122" t="e">
        <f>#REF!</f>
        <v>#REF!</v>
      </c>
      <c r="E53" s="122" t="e">
        <f>#REF!</f>
        <v>#REF!</v>
      </c>
    </row>
    <row r="54" spans="1:5" s="32" customFormat="1" ht="15">
      <c r="A54" s="117"/>
      <c r="B54" s="118" t="s">
        <v>79</v>
      </c>
      <c r="C54" s="119" t="s">
        <v>387</v>
      </c>
      <c r="D54" s="122" t="e">
        <f>#REF!</f>
        <v>#REF!</v>
      </c>
      <c r="E54" s="122" t="e">
        <f>#REF!</f>
        <v>#REF!</v>
      </c>
    </row>
    <row r="55" spans="1:5" s="32" customFormat="1" ht="15">
      <c r="A55" s="117"/>
      <c r="B55" s="118" t="s">
        <v>80</v>
      </c>
      <c r="C55" s="119" t="s">
        <v>389</v>
      </c>
      <c r="D55" s="122" t="e">
        <f>#REF!</f>
        <v>#REF!</v>
      </c>
      <c r="E55" s="122" t="e">
        <f>#REF!</f>
        <v>#REF!</v>
      </c>
    </row>
    <row r="56" spans="1:5" s="32" customFormat="1" ht="15">
      <c r="A56" s="117"/>
      <c r="B56" s="123"/>
      <c r="C56" s="130"/>
      <c r="D56" s="97"/>
      <c r="E56" s="131"/>
    </row>
    <row r="57" spans="1:5" s="32" customFormat="1" ht="17.25">
      <c r="A57" s="117"/>
      <c r="B57" s="113" t="s">
        <v>417</v>
      </c>
      <c r="C57" s="114" t="s">
        <v>418</v>
      </c>
      <c r="D57" s="133"/>
      <c r="E57" s="134"/>
    </row>
    <row r="58" spans="1:5" s="32" customFormat="1" ht="15">
      <c r="A58" s="117"/>
      <c r="B58" s="118" t="s">
        <v>71</v>
      </c>
      <c r="C58" s="119" t="s">
        <v>419</v>
      </c>
      <c r="D58" s="146" t="e">
        <f>#REF!</f>
        <v>#REF!</v>
      </c>
      <c r="E58" s="146" t="e">
        <f>#REF!</f>
        <v>#REF!</v>
      </c>
    </row>
    <row r="59" spans="1:5" s="32" customFormat="1" ht="15">
      <c r="A59" s="117"/>
      <c r="B59" s="118" t="s">
        <v>72</v>
      </c>
      <c r="C59" s="119" t="s">
        <v>420</v>
      </c>
      <c r="D59" s="146" t="e">
        <f>#REF!</f>
        <v>#REF!</v>
      </c>
      <c r="E59" s="146" t="e">
        <f>#REF!</f>
        <v>#REF!</v>
      </c>
    </row>
    <row r="60" spans="1:5" s="32" customFormat="1" ht="15">
      <c r="A60" s="117"/>
      <c r="B60" s="118" t="s">
        <v>241</v>
      </c>
      <c r="C60" s="119" t="s">
        <v>421</v>
      </c>
      <c r="D60" s="122" t="e">
        <f>#REF!</f>
        <v>#REF!</v>
      </c>
      <c r="E60" s="122" t="e">
        <f>#REF!</f>
        <v>#REF!</v>
      </c>
    </row>
    <row r="61" spans="1:5" s="32" customFormat="1" ht="15">
      <c r="A61" s="117"/>
      <c r="B61" s="118" t="s">
        <v>242</v>
      </c>
      <c r="C61" s="119" t="s">
        <v>422</v>
      </c>
      <c r="D61" s="122" t="e">
        <f>#REF!</f>
        <v>#REF!</v>
      </c>
      <c r="E61" s="122" t="e">
        <f>#REF!</f>
        <v>#REF!</v>
      </c>
    </row>
    <row r="62" spans="1:5" s="32" customFormat="1" ht="15">
      <c r="A62" s="117"/>
      <c r="B62" s="123"/>
      <c r="C62" s="135"/>
      <c r="D62" s="97"/>
      <c r="E62" s="131"/>
    </row>
    <row r="63" spans="1:5" s="32" customFormat="1" ht="17.25">
      <c r="A63" s="117"/>
      <c r="B63" s="113" t="s">
        <v>423</v>
      </c>
      <c r="C63" s="114" t="s">
        <v>424</v>
      </c>
      <c r="D63" s="122"/>
      <c r="E63" s="122"/>
    </row>
    <row r="64" spans="1:5" s="32" customFormat="1" ht="15">
      <c r="A64" s="117"/>
      <c r="B64" s="118" t="s">
        <v>425</v>
      </c>
      <c r="C64" s="119" t="s">
        <v>419</v>
      </c>
      <c r="D64" s="122" t="e">
        <f>#REF!</f>
        <v>#REF!</v>
      </c>
      <c r="E64" s="122" t="e">
        <f>#REF!</f>
        <v>#REF!</v>
      </c>
    </row>
    <row r="65" spans="1:5" s="32" customFormat="1" ht="15">
      <c r="A65" s="117"/>
      <c r="B65" s="118" t="s">
        <v>74</v>
      </c>
      <c r="C65" s="119" t="s">
        <v>420</v>
      </c>
      <c r="D65" s="122" t="e">
        <f>#REF!</f>
        <v>#REF!</v>
      </c>
      <c r="E65" s="122" t="e">
        <f>#REF!</f>
        <v>#REF!</v>
      </c>
    </row>
    <row r="66" spans="1:5" s="32" customFormat="1" ht="15">
      <c r="A66" s="117"/>
      <c r="B66" s="118" t="s">
        <v>81</v>
      </c>
      <c r="C66" s="119" t="s">
        <v>421</v>
      </c>
      <c r="D66" s="122" t="e">
        <f>#REF!</f>
        <v>#REF!</v>
      </c>
      <c r="E66" s="122" t="e">
        <f>#REF!</f>
        <v>#REF!</v>
      </c>
    </row>
    <row r="67" spans="1:5" s="32" customFormat="1" ht="15">
      <c r="A67" s="136"/>
      <c r="B67" s="137" t="s">
        <v>426</v>
      </c>
      <c r="C67" s="138" t="s">
        <v>422</v>
      </c>
      <c r="D67" s="122" t="e">
        <f>#REF!</f>
        <v>#REF!</v>
      </c>
      <c r="E67" s="122" t="e">
        <f>#REF!</f>
        <v>#REF!</v>
      </c>
    </row>
    <row r="68" spans="1:5" s="32" customFormat="1" ht="15">
      <c r="A68" s="26"/>
      <c r="B68" s="608" t="s">
        <v>430</v>
      </c>
      <c r="C68" s="608"/>
      <c r="D68" s="608"/>
      <c r="E68" s="608"/>
    </row>
    <row r="69" spans="1:5" s="32" customFormat="1" ht="15">
      <c r="A69" s="26"/>
      <c r="B69" s="616" t="s">
        <v>429</v>
      </c>
      <c r="C69" s="617"/>
      <c r="D69" s="140"/>
      <c r="E69" s="139"/>
    </row>
    <row r="70" spans="1:5" s="32" customFormat="1" ht="15">
      <c r="A70" s="26"/>
      <c r="B70" s="139"/>
      <c r="C70" s="169"/>
      <c r="D70" s="140"/>
      <c r="E70" s="139"/>
    </row>
    <row r="71" spans="2:5" ht="15">
      <c r="B71" s="7" t="s">
        <v>330</v>
      </c>
      <c r="D71" s="141"/>
      <c r="E71" s="142"/>
    </row>
    <row r="72" spans="4:5" ht="12.75">
      <c r="D72" s="141"/>
      <c r="E72" s="142"/>
    </row>
    <row r="73" spans="1:6" ht="18">
      <c r="A73" s="609">
        <v>12</v>
      </c>
      <c r="B73" s="610"/>
      <c r="C73" s="610"/>
      <c r="D73" s="610"/>
      <c r="E73" s="610"/>
      <c r="F73" s="147"/>
    </row>
    <row r="74" spans="4:5" ht="12.75">
      <c r="D74" s="141"/>
      <c r="E74" s="142"/>
    </row>
    <row r="75" spans="4:5" ht="12.75">
      <c r="D75" s="141"/>
      <c r="E75" s="142"/>
    </row>
    <row r="76" spans="4:5" ht="12.75">
      <c r="D76" s="141"/>
      <c r="E76" s="142"/>
    </row>
    <row r="77" spans="4:5" ht="12.75">
      <c r="D77" s="143"/>
      <c r="E77" s="144"/>
    </row>
    <row r="78" spans="4:5" ht="12.75">
      <c r="D78" s="143"/>
      <c r="E78" s="144"/>
    </row>
    <row r="79" spans="4:5" ht="12.75">
      <c r="D79" s="143"/>
      <c r="E79" s="144"/>
    </row>
    <row r="80" spans="4:5" ht="12.75">
      <c r="D80" s="143"/>
      <c r="E80" s="144"/>
    </row>
    <row r="81" spans="4:5" ht="12.75">
      <c r="D81" s="143"/>
      <c r="E81" s="144"/>
    </row>
    <row r="82" spans="1:5" ht="12.75">
      <c r="A82" s="105"/>
      <c r="B82" s="105"/>
      <c r="C82" s="105"/>
      <c r="D82" s="143"/>
      <c r="E82" s="144"/>
    </row>
    <row r="83" spans="1:5" ht="12.75">
      <c r="A83" s="105"/>
      <c r="B83" s="105"/>
      <c r="C83" s="105"/>
      <c r="D83" s="143"/>
      <c r="E83" s="144"/>
    </row>
    <row r="84" spans="1:5" ht="12.75">
      <c r="A84" s="105"/>
      <c r="B84" s="105"/>
      <c r="C84" s="105"/>
      <c r="D84" s="143"/>
      <c r="E84" s="144"/>
    </row>
    <row r="85" spans="1:5" ht="12.75">
      <c r="A85" s="105"/>
      <c r="B85" s="105"/>
      <c r="C85" s="105"/>
      <c r="D85" s="143"/>
      <c r="E85" s="144"/>
    </row>
    <row r="86" spans="1:5" ht="12.75">
      <c r="A86" s="105"/>
      <c r="B86" s="105"/>
      <c r="C86" s="105"/>
      <c r="D86" s="143"/>
      <c r="E86" s="144"/>
    </row>
    <row r="87" spans="1:5" ht="12.75">
      <c r="A87" s="105"/>
      <c r="B87" s="105"/>
      <c r="C87" s="105"/>
      <c r="D87" s="143"/>
      <c r="E87" s="144"/>
    </row>
    <row r="88" spans="1:5" ht="12.75">
      <c r="A88" s="105"/>
      <c r="B88" s="105"/>
      <c r="C88" s="105"/>
      <c r="D88" s="143"/>
      <c r="E88" s="144"/>
    </row>
    <row r="89" spans="1:5" ht="12.75">
      <c r="A89" s="105"/>
      <c r="B89" s="105"/>
      <c r="C89" s="105"/>
      <c r="D89" s="143"/>
      <c r="E89" s="144"/>
    </row>
    <row r="90" spans="1:5" ht="12.75">
      <c r="A90" s="105"/>
      <c r="B90" s="105"/>
      <c r="C90" s="105"/>
      <c r="D90" s="143"/>
      <c r="E90" s="144"/>
    </row>
    <row r="91" spans="1:5" ht="12.75">
      <c r="A91" s="105"/>
      <c r="B91" s="105"/>
      <c r="C91" s="105"/>
      <c r="D91" s="143"/>
      <c r="E91" s="144"/>
    </row>
    <row r="92" spans="1:5" ht="12.75">
      <c r="A92" s="105"/>
      <c r="B92" s="105"/>
      <c r="C92" s="105"/>
      <c r="D92" s="143"/>
      <c r="E92" s="144"/>
    </row>
    <row r="93" spans="1:5" ht="12.75">
      <c r="A93" s="105"/>
      <c r="B93" s="105"/>
      <c r="C93" s="105"/>
      <c r="D93" s="143"/>
      <c r="E93" s="144"/>
    </row>
    <row r="94" spans="1:5" ht="12.75">
      <c r="A94" s="105"/>
      <c r="B94" s="105"/>
      <c r="C94" s="105"/>
      <c r="D94" s="143"/>
      <c r="E94" s="144"/>
    </row>
    <row r="95" spans="1:5" ht="12.75">
      <c r="A95" s="105"/>
      <c r="B95" s="105"/>
      <c r="C95" s="105"/>
      <c r="D95" s="143"/>
      <c r="E95" s="144"/>
    </row>
    <row r="96" spans="1:5" ht="12.75">
      <c r="A96" s="105"/>
      <c r="B96" s="105"/>
      <c r="C96" s="105"/>
      <c r="D96" s="143"/>
      <c r="E96" s="144"/>
    </row>
    <row r="97" spans="1:5" ht="12.75">
      <c r="A97" s="105"/>
      <c r="B97" s="105"/>
      <c r="C97" s="105"/>
      <c r="D97" s="143"/>
      <c r="E97" s="144"/>
    </row>
  </sheetData>
  <sheetProtection/>
  <mergeCells count="8">
    <mergeCell ref="A73:E73"/>
    <mergeCell ref="B4:E4"/>
    <mergeCell ref="A7:C10"/>
    <mergeCell ref="D7:E7"/>
    <mergeCell ref="D9:D10"/>
    <mergeCell ref="E9:E10"/>
    <mergeCell ref="B68:E68"/>
    <mergeCell ref="B69:C6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Aylin AKTURK (KONSOLIDASYON VE U.ARASI MUH.)</dc:creator>
  <cp:keywords/>
  <dc:description/>
  <cp:lastModifiedBy>Ümit Çatal</cp:lastModifiedBy>
  <cp:lastPrinted>2019-04-19T12:19:11Z</cp:lastPrinted>
  <dcterms:created xsi:type="dcterms:W3CDTF">1998-01-12T17:06:50Z</dcterms:created>
  <dcterms:modified xsi:type="dcterms:W3CDTF">2019-04-29T15:34:08Z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