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2" windowHeight="4968" tabRatio="601" activeTab="0"/>
  </bookViews>
  <sheets>
    <sheet name="v" sheetId="1" r:id="rId1"/>
    <sheet name="y" sheetId="2" r:id="rId2"/>
    <sheet name="nh" sheetId="3" r:id="rId3"/>
    <sheet name="kz" sheetId="4" r:id="rId4"/>
    <sheet name="ogg" sheetId="5" r:id="rId5"/>
    <sheet name="özkaynak" sheetId="6" r:id="rId6"/>
    <sheet name="nat" sheetId="7" r:id="rId7"/>
  </sheets>
  <definedNames>
    <definedName name="_xlnm.Print_Area" localSheetId="3">'kz'!$A$1:$G$72</definedName>
    <definedName name="_xlnm.Print_Area" localSheetId="4">'ogg'!$A$1:$D$26</definedName>
    <definedName name="_xlnm.Print_Area" localSheetId="0">'v'!$A$2:$G$72</definedName>
    <definedName name="_xlnm.Print_Area" localSheetId="1">'y'!$A$1:$G$62</definedName>
    <definedName name="Z_9396E133_4C05_4640_A115_67E7C74F584E_.wvu.PrintArea" localSheetId="3" hidden="1">'kz'!$A$1:$E$70</definedName>
    <definedName name="Z_9396E133_4C05_4640_A115_67E7C74F584E_.wvu.PrintArea" localSheetId="0" hidden="1">'v'!$A$2:$G$70</definedName>
    <definedName name="Z_9396E133_4C05_4640_A115_67E7C74F584E_.wvu.PrintArea" localSheetId="1" hidden="1">'y'!$A$1:$G$60</definedName>
    <definedName name="Z_D0449BC9_D391_4EBD_9E45_B95B8E82E03F_.wvu.PrintArea" localSheetId="3" hidden="1">'kz'!$A$1:$E$70</definedName>
    <definedName name="Z_D0449BC9_D391_4EBD_9E45_B95B8E82E03F_.wvu.PrintArea" localSheetId="0" hidden="1">'v'!$A$2:$G$70</definedName>
    <definedName name="Z_D0449BC9_D391_4EBD_9E45_B95B8E82E03F_.wvu.PrintArea" localSheetId="1" hidden="1">'y'!$A$1:$G$60</definedName>
    <definedName name="Z_F0AB3048_32E9_4BAF_9A5C_028907AD0E21_.wvu.PrintArea" localSheetId="3" hidden="1">'kz'!$A$1:$E$70</definedName>
    <definedName name="Z_F0AB3048_32E9_4BAF_9A5C_028907AD0E21_.wvu.PrintArea" localSheetId="0" hidden="1">'v'!$A$2:$G$70</definedName>
    <definedName name="Z_F0AB3048_32E9_4BAF_9A5C_028907AD0E21_.wvu.PrintArea" localSheetId="1" hidden="1">'y'!$A$1:$G$60</definedName>
  </definedNames>
  <calcPr fullCalcOnLoad="1"/>
</workbook>
</file>

<file path=xl/sharedStrings.xml><?xml version="1.0" encoding="utf-8"?>
<sst xmlns="http://schemas.openxmlformats.org/spreadsheetml/2006/main" count="787" uniqueCount="614">
  <si>
    <t>Diğer</t>
  </si>
  <si>
    <t>Finansal Kiralama Alacakları</t>
  </si>
  <si>
    <t>FONLAR</t>
  </si>
  <si>
    <t>Bonolar</t>
  </si>
  <si>
    <t>Varlığa Dayalı Menkul Kıymetler</t>
  </si>
  <si>
    <t>Tahviller</t>
  </si>
  <si>
    <t>Ertelenmiş Finansal Kiralama Giderleri ( - )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</si>
  <si>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</si>
  <si>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</si>
  <si>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</si>
  <si>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</si>
  <si>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</si>
  <si>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</si>
  <si>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</si>
  <si>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</si>
  <si>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</si>
  <si>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</si>
  <si>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</si>
  <si>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</si>
  <si>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</si>
  <si>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</si>
  <si>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</si>
  <si>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</si>
  <si>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</si>
  <si>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</si>
  <si>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</si>
  <si>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</si>
  <si>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</si>
  <si>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</si>
  <si>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</si>
  <si>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</si>
  <si>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</si>
  <si>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</si>
  <si>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Verilen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</si>
  <si>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</si>
  <si>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</si>
  <si>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</si>
  <si>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</si>
  <si>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</si>
  <si>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</si>
  <si>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</si>
  <si>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</si>
  <si>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</si>
  <si>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</si>
  <si>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</si>
  <si>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</si>
  <si>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</si>
  <si>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</si>
  <si>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</si>
  <si>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17.1</t>
  </si>
  <si>
    <t>17.2</t>
  </si>
  <si>
    <t xml:space="preserve">DİĞER AKTİFLER  </t>
  </si>
  <si>
    <t>AKTİF TOPLAMI</t>
  </si>
  <si>
    <t>1.5</t>
  </si>
  <si>
    <t>4.1</t>
  </si>
  <si>
    <t>4.2</t>
  </si>
  <si>
    <t>4.2.1</t>
  </si>
  <si>
    <t>4.2.2</t>
  </si>
  <si>
    <t>PASİF TOPLAMI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</si>
  <si>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</si>
  <si>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</si>
  <si>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</si>
  <si>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</si>
  <si>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</si>
  <si>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</si>
  <si>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</si>
  <si>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</si>
  <si>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</si>
  <si>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</si>
  <si>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</si>
  <si>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</si>
  <si>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</si>
  <si>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</si>
  <si>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</si>
  <si>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</si>
  <si>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 xml:space="preserve">FAİZ GİDERLERİ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</si>
  <si>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</si>
  <si>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</si>
  <si>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</si>
  <si>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</si>
  <si>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</si>
  <si>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</si>
  <si>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</si>
  <si>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</si>
  <si>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</si>
  <si>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</si>
  <si>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</si>
  <si>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</si>
  <si>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</si>
  <si>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</si>
  <si>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</si>
  <si>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</si>
  <si>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</si>
  <si>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</si>
  <si>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</si>
  <si>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</si>
  <si>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</si>
  <si>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</si>
  <si>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</si>
  <si>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</si>
  <si>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</si>
  <si>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</si>
  <si>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</si>
  <si>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</si>
  <si>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</si>
  <si>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</si>
  <si>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</si>
  <si>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</si>
  <si>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</si>
  <si>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</si>
  <si>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</si>
  <si>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</si>
  <si>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</si>
  <si>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</si>
  <si>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</si>
  <si>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</si>
  <si>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</si>
  <si>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</si>
  <si>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</si>
  <si>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</si>
  <si>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</si>
  <si>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</si>
  <si>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</si>
  <si>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</si>
  <si>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</si>
  <si>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</si>
  <si>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</si>
  <si>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</si>
  <si>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</si>
  <si>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</si>
  <si>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</si>
  <si>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</si>
  <si>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</si>
  <si>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</si>
  <si>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</si>
  <si>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</si>
  <si>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</si>
  <si>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</si>
  <si>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</si>
  <si>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</si>
  <si>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</si>
  <si>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</si>
  <si>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</si>
  <si>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</si>
  <si>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</si>
  <si>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</si>
  <si>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</si>
  <si>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</si>
  <si>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</si>
  <si>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</si>
  <si>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</si>
  <si>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</si>
  <si>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</si>
  <si>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</si>
  <si>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</si>
  <si>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</si>
  <si>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</si>
  <si>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</si>
  <si>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</si>
  <si>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</si>
  <si>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</si>
  <si>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</si>
  <si>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</si>
  <si>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</si>
  <si>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</si>
  <si>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</si>
  <si>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</si>
  <si>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</si>
  <si>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</si>
  <si>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</si>
  <si>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</si>
  <si>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</si>
  <si>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</si>
  <si>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</si>
  <si>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</si>
  <si>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</si>
  <si>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</si>
  <si>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</si>
  <si>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</si>
  <si>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</si>
  <si>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</si>
  <si>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</si>
  <si>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</si>
  <si>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</si>
  <si>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</si>
  <si>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</si>
  <si>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</si>
  <si>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</si>
  <si>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</si>
  <si>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</si>
  <si>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</si>
  <si>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</si>
  <si>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</si>
  <si>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</si>
  <si>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</si>
  <si>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</si>
  <si>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</si>
  <si>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</si>
  <si>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</si>
  <si>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</si>
  <si>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</si>
  <si>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</si>
  <si>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</si>
  <si>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</si>
  <si>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</si>
  <si>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</si>
  <si>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</si>
  <si>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</si>
  <si>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</si>
  <si>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</si>
  <si>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</si>
  <si>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</si>
  <si>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</si>
  <si>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</si>
  <si>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</si>
  <si>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</si>
  <si>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Diğer </t>
  </si>
  <si>
    <t>İptal Kârları</t>
  </si>
  <si>
    <t>Yeni Bakiye (I+II)</t>
  </si>
  <si>
    <t>Kâr Dağıtımı</t>
  </si>
  <si>
    <t>Dağıtılan Temettü</t>
  </si>
  <si>
    <t>Yedeklere Aktarılan Tutarlar</t>
  </si>
  <si>
    <t>Ödenmiş Sermaye Enflasyon Düzeltme Farkı</t>
  </si>
  <si>
    <t xml:space="preserve">Önceki Dönem Sonu Bakiyesi </t>
  </si>
  <si>
    <t>A.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</si>
  <si>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</si>
  <si>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</si>
  <si>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</si>
  <si>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</si>
  <si>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</si>
  <si>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</si>
  <si>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</si>
  <si>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</si>
  <si>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</si>
  <si>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</si>
  <si>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</si>
  <si>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</si>
  <si>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</si>
  <si>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Bankacılık Faaliyetleri Konusu Aktif ve Pasiflerdeki Değişim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</si>
  <si>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</si>
  <si>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</si>
  <si>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</si>
  <si>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</si>
  <si>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</si>
  <si>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</si>
  <si>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</si>
  <si>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</si>
  <si>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</si>
  <si>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</si>
  <si>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</si>
  <si>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</si>
  <si>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</si>
  <si>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</si>
  <si>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</si>
  <si>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</si>
  <si>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Bankacılık Faaliyetlerinden Kaynaklanan Net Nakit Akımı</t>
  </si>
  <si>
    <t>B.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</si>
  <si>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</si>
  <si>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</si>
  <si>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</si>
  <si>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</si>
  <si>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</si>
  <si>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</si>
  <si>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</si>
  <si>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 xml:space="preserve">Satılan Yatırım Amaçlı Menkul Değerler </t>
  </si>
  <si>
    <t>2.9</t>
  </si>
  <si>
    <t>C.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</si>
  <si>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</si>
  <si>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</si>
  <si>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</si>
  <si>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</si>
  <si>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</si>
  <si>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</si>
  <si>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</si>
  <si>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</si>
  <si>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</si>
  <si>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</si>
  <si>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</si>
  <si>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10.1</t>
  </si>
  <si>
    <t>10.2</t>
  </si>
  <si>
    <t xml:space="preserve">Konsolide Edilmeyenler </t>
  </si>
  <si>
    <t>2.2.1</t>
  </si>
  <si>
    <t>2.2.2</t>
  </si>
  <si>
    <t>2.2.3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</si>
  <si>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</si>
  <si>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</si>
  <si>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</si>
  <si>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</si>
  <si>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</si>
  <si>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</si>
  <si>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</si>
  <si>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</si>
  <si>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</si>
  <si>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</si>
  <si>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</si>
  <si>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</si>
  <si>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</si>
  <si>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</si>
  <si>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</si>
  <si>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</si>
  <si>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TMS 8 Uyarınca Yapılan Düzeltmeler</t>
  </si>
  <si>
    <t>ÖZKAYNAK YÖNTEMİ UYGULANAN ORTAKLIKLARDAN KÂR/ZARAR</t>
  </si>
  <si>
    <t>14.1</t>
  </si>
  <si>
    <t>14.2</t>
  </si>
  <si>
    <t>16.1</t>
  </si>
  <si>
    <t>16.2</t>
  </si>
  <si>
    <t>16.3</t>
  </si>
  <si>
    <t>16.4</t>
  </si>
  <si>
    <t>DİĞER FAALİYET GİDERLERİ (-)</t>
  </si>
  <si>
    <t>10.3</t>
  </si>
  <si>
    <t>10.4</t>
  </si>
  <si>
    <t>Faaliyet Kiralaması Alacakları</t>
  </si>
  <si>
    <t>Krediler</t>
  </si>
  <si>
    <t>13.1</t>
  </si>
  <si>
    <t>13.2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</si>
  <si>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</si>
  <si>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</si>
  <si>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</si>
  <si>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</si>
  <si>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</si>
  <si>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</si>
  <si>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</si>
  <si>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</si>
  <si>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</si>
  <si>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</si>
  <si>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</si>
  <si>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</si>
  <si>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</si>
  <si>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</si>
  <si>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</si>
  <si>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</si>
  <si>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</si>
  <si>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</si>
  <si>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</si>
  <si>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</si>
  <si>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</si>
  <si>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</si>
  <si>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</si>
  <si>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</si>
  <si>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</si>
  <si>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</si>
  <si>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</si>
  <si>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</si>
  <si>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</si>
  <si>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</si>
  <si>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</si>
  <si>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</si>
  <si>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</si>
  <si>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</si>
  <si>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</si>
  <si>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</si>
  <si>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</si>
  <si>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</si>
  <si>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</si>
  <si>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</si>
  <si>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</si>
  <si>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</si>
  <si>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</si>
  <si>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</si>
  <si>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</si>
  <si>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</si>
  <si>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</si>
  <si>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</si>
  <si>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</si>
  <si>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</si>
  <si>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</si>
  <si>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Elde Edilen Satılmaya Hazır Finansal Varlıklar</t>
  </si>
  <si>
    <t>Elden Çıkarılan Satılmaya Hazır Finansal Varlıklar</t>
  </si>
  <si>
    <t>2.1.13.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</si>
  <si>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</si>
  <si>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</si>
  <si>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</si>
  <si>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</si>
  <si>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</si>
  <si>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</si>
  <si>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</si>
  <si>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</si>
  <si>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</si>
  <si>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</si>
  <si>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</si>
  <si>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</si>
  <si>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SÜRDÜRÜLEN FAALİYETLER VERGİ ÖNCESİ K/Z (XI+...+XIV)</t>
  </si>
  <si>
    <t>XIX.</t>
  </si>
  <si>
    <t>19.1</t>
  </si>
  <si>
    <t>19.2</t>
  </si>
  <si>
    <t>19.3</t>
  </si>
  <si>
    <t>XX.</t>
  </si>
  <si>
    <t>XXI.</t>
  </si>
  <si>
    <t>XXII.</t>
  </si>
  <si>
    <t>XXIII.</t>
  </si>
  <si>
    <t>SATIŞ AMAÇLI ELDE TUTULAN VE DURDURULAN FAALİYETLERE İLİŞKİN DURAN VARLIKLAR (Net)</t>
  </si>
  <si>
    <t>Vadeli Aktif Değerler Alım Satım Taahhütleri</t>
  </si>
  <si>
    <t>Vadeli Mevduat Alım Satım Taahhütleri</t>
  </si>
  <si>
    <t>Çekler İçin Ödeme Taahhütleri</t>
  </si>
  <si>
    <t>Gayri Nakdi Kredilere</t>
  </si>
  <si>
    <t>20.1</t>
  </si>
  <si>
    <t>20.2</t>
  </si>
  <si>
    <t>20.3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</si>
  <si>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</si>
  <si>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</si>
  <si>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</si>
  <si>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NET FAİZ GELİRİ/GİDERİ (I - II)</t>
  </si>
  <si>
    <t>NET ÜCRET VE KOMİSYON GELİRLERİ/GİDERLERİ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</si>
  <si>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</si>
  <si>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</si>
  <si>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İlişikteki açıklama ve dipnotlar bu finansal tabloların tamamlayıcı bir unsurudur. 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</si>
  <si>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</si>
  <si>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</si>
  <si>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</si>
  <si>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</si>
  <si>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</si>
  <si>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 xml:space="preserve">Finansman Faaliyetlerinden Sağlanan / (Kullandırılan) Net Nakit </t>
  </si>
  <si>
    <t>Nakit ve Nakde Eşdeğer Varlıklardaki Net Artış / (Azalış)</t>
  </si>
  <si>
    <t>BİN TÜRK LİRASI</t>
  </si>
  <si>
    <t>Türev Finansal İşlemlerden Kâr/Zarar</t>
  </si>
  <si>
    <t>2.3.1</t>
  </si>
  <si>
    <t>2.3.2</t>
  </si>
  <si>
    <t>2.3.3</t>
  </si>
  <si>
    <t>Hisse Başına Kâr / Zarar (Tam TL tutarı ile gösterilmiştir.)</t>
  </si>
  <si>
    <t>01.07.2016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</si>
  <si>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</si>
  <si>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</si>
  <si>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</si>
  <si>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</si>
  <si>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</si>
  <si>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</si>
  <si>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</si>
  <si>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</si>
  <si>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1.3.1</t>
  </si>
  <si>
    <t>1.3.2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</si>
  <si>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</si>
  <si>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</si>
  <si>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</si>
  <si>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</si>
  <si>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</si>
  <si>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</si>
  <si>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</si>
  <si>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Donuk Finansal Varlıklar</t>
  </si>
  <si>
    <t>Beklenen Zarar Karşılıkları (-)</t>
  </si>
  <si>
    <t>KREDİLER (Net)</t>
  </si>
  <si>
    <t xml:space="preserve">Krediler </t>
  </si>
  <si>
    <t>İtfa Edilmiş Maliyetiyle Ölçülenler</t>
  </si>
  <si>
    <t>Gerçeğe Uygun Değer Farkı Kar Zarara Yansıtılanlar</t>
  </si>
  <si>
    <t xml:space="preserve">Gerçeğe Uygun Değer Farkı Diğer Kapsamlı Gelire Yansıtılanlar </t>
  </si>
  <si>
    <t>Kiralama İşlemlerinden Alacaklar</t>
  </si>
  <si>
    <t>Faktoring Alacakları</t>
  </si>
  <si>
    <t xml:space="preserve">2.4 </t>
  </si>
  <si>
    <t>Donuk Alacaklar</t>
  </si>
  <si>
    <t xml:space="preserve">2.5 </t>
  </si>
  <si>
    <t>2.5.1</t>
  </si>
  <si>
    <t>12 Aylık Beklenen Zarar Karşılığı (Birinci Aşama)</t>
  </si>
  <si>
    <t>2.5.2</t>
  </si>
  <si>
    <t>Kredi Riskinde Önemli Artış (İkinci Aşama)</t>
  </si>
  <si>
    <t>2.5.3</t>
  </si>
  <si>
    <t>Temerrüt (Üçüncü Aşama/Özel Karşılık)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</si>
  <si>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</si>
  <si>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</si>
  <si>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</si>
  <si>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</si>
  <si>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</si>
  <si>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</si>
  <si>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</si>
  <si>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</si>
  <si>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</si>
  <si>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</si>
  <si>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</si>
  <si>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</si>
  <si>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</si>
  <si>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</si>
  <si>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</si>
  <si>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</si>
  <si>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</si>
  <si>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>KİRALAMA İŞLEMLERİNDEN YÜKÜMLÜLÜKLER</t>
  </si>
  <si>
    <t>Finansal Kiralama</t>
  </si>
  <si>
    <t>Faaliyet Kiralaması</t>
  </si>
  <si>
    <t>9.3</t>
  </si>
  <si>
    <t>9.4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</si>
  <si>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</si>
  <si>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</si>
  <si>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</si>
  <si>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</si>
  <si>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</si>
  <si>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</si>
  <si>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</si>
  <si>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</si>
  <si>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</si>
  <si>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</si>
  <si>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</si>
  <si>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</si>
  <si>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</si>
  <si>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</si>
  <si>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</si>
  <si>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</si>
  <si>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</si>
  <si>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</si>
  <si>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Gerçeğe Uygun Değer Farkı Diğer Kapsamlı Gelire Yansıtılanlar</t>
  </si>
  <si>
    <t>İtfa Edilmiş Maliyeti İle Ölçülenler</t>
  </si>
  <si>
    <t>PERSONEL GİDERLERİ (-)</t>
  </si>
  <si>
    <t>VI</t>
  </si>
  <si>
    <t>TİCARİ KAR/ZARAR (Net)</t>
  </si>
  <si>
    <t>7.3</t>
  </si>
  <si>
    <t xml:space="preserve">FAALİYET BRÜT KÂRI (III+IV+V+VI+VII+VIII) </t>
  </si>
  <si>
    <t>BEKLENEN ZARAR KARŞILIKLARI (-)</t>
  </si>
  <si>
    <t>NET FAALİYET KÂRI/ZARARI (IX-X-XI)</t>
  </si>
  <si>
    <t>Ertelenmiş Vergi Gider Etkisi (+)</t>
  </si>
  <si>
    <t>17.3</t>
  </si>
  <si>
    <t>Ertelenmiş Vergi Gelir Etkisi (-)</t>
  </si>
  <si>
    <t>SÜRDÜRÜLEN FAALİYETLER DÖNEM NET K/Z (XVI±XVII)</t>
  </si>
  <si>
    <t>DURDURULAN FAALİYETLER VERGİ ÖNCESİ K/Z (XIX-XX)</t>
  </si>
  <si>
    <t>22.1</t>
  </si>
  <si>
    <t>22.2</t>
  </si>
  <si>
    <t>22.3</t>
  </si>
  <si>
    <t>DURDURULAN FAALİYETLER DÖNEM NET K/Z (XXI±XXII)</t>
  </si>
  <si>
    <t>XXIV.</t>
  </si>
  <si>
    <t>DÖNEM NET KARI/ZARARI (XVIII+XXIII)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</si>
  <si>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</si>
  <si>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</si>
  <si>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</si>
  <si>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</si>
  <si>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</si>
  <si>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</si>
  <si>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</si>
  <si>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</si>
  <si>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</si>
  <si>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</si>
  <si>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</si>
  <si>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</si>
  <si>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Gerçeğe Uygun Değer Farkı Diğer Kapsamlı Gelire Yansıtılan Finansal Varlıkların Değerleme ve/veya Sınıflandırma Gelirleri/Giderleri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</si>
  <si>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</si>
  <si>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</si>
  <si>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</si>
  <si>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</si>
  <si>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</si>
  <si>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</si>
  <si>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</si>
  <si>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</si>
  <si>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31 Mart 2018 Tarihi İtibarıyla Bilanço (Finansal Durum Tablosu)</t>
  </si>
  <si>
    <t>Maddi ve Maddi Olmayan Duran Varlık YDF</t>
  </si>
  <si>
    <t>Aktüeryal Kayıp/Kazanç</t>
  </si>
  <si>
    <t>Yabancı Para  Çevrim Farkları</t>
  </si>
  <si>
    <t>Kar Yedekleri</t>
  </si>
  <si>
    <t>Geçmiş Dönem Kârı / (Zararı)</t>
  </si>
  <si>
    <t>Dönem Net Kârı / (Zararı)</t>
  </si>
  <si>
    <t>Toplam Özkaynak</t>
  </si>
  <si>
    <t xml:space="preserve">Hataların Düzeltilmesinin Etkisi </t>
  </si>
  <si>
    <t>Muhasebe Politikasında Yapılan Değişikliklerin Etkisi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</si>
  <si>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</si>
  <si>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</si>
  <si>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</si>
  <si>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</si>
  <si>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</si>
  <si>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</si>
  <si>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11.1</t>
  </si>
  <si>
    <t>11.2</t>
  </si>
  <si>
    <t>11.3</t>
  </si>
  <si>
    <t>Dönem Sonu Bakiyesi  (III+IV+…...+X+XI)</t>
  </si>
  <si>
    <t xml:space="preserve"> (31/03/2018)</t>
  </si>
  <si>
    <t>31 Mart 2018 Tarihinde Sona Eren Hesap Dönemine Ait Nakit Akış Tablosu</t>
  </si>
  <si>
    <t>5.1.1</t>
  </si>
  <si>
    <t>5.1.3</t>
  </si>
  <si>
    <t>5.1.2</t>
  </si>
  <si>
    <t>5.1.4</t>
  </si>
  <si>
    <t>5.1.7</t>
  </si>
  <si>
    <t>5.1.5</t>
  </si>
  <si>
    <t>5.1.6</t>
  </si>
  <si>
    <t>5.1.17</t>
  </si>
  <si>
    <t>5.1.8</t>
  </si>
  <si>
    <t>5.1.9</t>
  </si>
  <si>
    <t>5.1.10</t>
  </si>
  <si>
    <t>5.1.13</t>
  </si>
  <si>
    <t>5.1.14</t>
  </si>
  <si>
    <t>5.1.15</t>
  </si>
  <si>
    <t>5.1.16</t>
  </si>
  <si>
    <t>5.1.18</t>
  </si>
  <si>
    <t>5.1.11</t>
  </si>
  <si>
    <t>5.3.1</t>
  </si>
  <si>
    <t>5.3.3</t>
  </si>
  <si>
    <t>5.3.4.1</t>
  </si>
  <si>
    <t>5.3.4.3</t>
  </si>
  <si>
    <t>5.3.5</t>
  </si>
  <si>
    <t>5.3.7</t>
  </si>
  <si>
    <t>5.3.8</t>
  </si>
  <si>
    <t>5.3.9</t>
  </si>
  <si>
    <t>5.3.10</t>
  </si>
  <si>
    <t>5.3.11</t>
  </si>
  <si>
    <t>5.3.4.4</t>
  </si>
  <si>
    <t>5.5.1</t>
  </si>
  <si>
    <t>5.5.2</t>
  </si>
  <si>
    <t>5.7.1</t>
  </si>
  <si>
    <t>5.7.2</t>
  </si>
  <si>
    <t>5.7.3</t>
  </si>
  <si>
    <t>5.7.4</t>
  </si>
  <si>
    <t>5.7.5</t>
  </si>
  <si>
    <t>5.7.6</t>
  </si>
  <si>
    <t>5.7.8</t>
  </si>
  <si>
    <t>5.7.9</t>
  </si>
  <si>
    <t>5.7.7</t>
  </si>
  <si>
    <t>5.7.10</t>
  </si>
  <si>
    <t>5.7.11</t>
  </si>
  <si>
    <t>5.9</t>
  </si>
  <si>
    <t>5.10</t>
  </si>
  <si>
    <t>31 Mart 2018 Tarihinde Sona Eren Hesap Dönemine Ait Kar veya Zarar Tablosu</t>
  </si>
  <si>
    <t>31 Mart 2018 Tarihinde Sona Eren Hesap Dönemine Ait Kar veya Zarar ve Diğer Kapsamlı Gelir Tablosu</t>
  </si>
  <si>
    <t>VARLIKLAR</t>
  </si>
  <si>
    <t>YÜKÜMLÜLÜKLER</t>
  </si>
  <si>
    <t>31 Mart 2018 Tarihi İtibarıyla Nazım Hesaplar</t>
  </si>
  <si>
    <t>BANKACILIK FAALİYETLERİNE İLİŞKİN NAKİT AKIŞLARI</t>
  </si>
  <si>
    <t>YATIRIM FAALİYETLERİNE İLİŞKİN NAKİT AKIŞLARI</t>
  </si>
  <si>
    <t>FİNANSMAN FAALİYETLERİNE İLİŞKİN NAKİT AKIŞLARI</t>
  </si>
  <si>
    <t>31 Mart 2018 Tarihinde Sona Eren Hesap Dönemine Ait Özkaynaklar Değişim Tablosu</t>
  </si>
  <si>
    <t>Gerçeğe Uygun Değer Farkı K/Z'a Yansıtılan FV'larda Net (Artış) Azalış</t>
  </si>
  <si>
    <t>Diğer Varlıklarda Net (Artış) Azalış</t>
  </si>
  <si>
    <t>Gerçeğe Uygun Değer Farkı K/Z'a Yansıtılan FY'lerde Net Artış (Azalış)</t>
  </si>
  <si>
    <t>Sayfa No : 10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</si>
</sst>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1F]dd\ mmmm\ yyyy\ dddd"/>
    <numFmt numFmtId="201" formatCode="#,##0_);\(#,##0\);_(* &quot;-&quot;_)"/>
    <numFmt numFmtId="202" formatCode="#,##0.0;[Red]\-#,##0.0"/>
    <numFmt numFmtId="203" formatCode="#,##0_ ;[Red]\-#,##0\ "/>
    <numFmt numFmtId="204" formatCode="\-"/>
    <numFmt numFmtId="205" formatCode="_(* #,##0_);_(* \(#,##0\);_(* &quot;-&quot;??_);_(@_)"/>
    <numFmt numFmtId="206" formatCode="#,##0.0_);\(#,##0.0\);_(* &quot;-&quot;_)"/>
    <numFmt numFmtId="207" formatCode="#,##0.00_);\(#,##0.00\);_(* &quot;-&quot;_)"/>
    <numFmt numFmtId="208" formatCode="#,##0.000_);\(#,##0.000\);_(* &quot;-&quot;_)"/>
    <numFmt numFmtId="209" formatCode="#,##0.000;[Red]\-#,##0.000"/>
    <numFmt numFmtId="210" formatCode="#,##0_);[Red]\(#,##0\);_(* &quot;-&quot;_)"/>
    <numFmt numFmtId="211" formatCode="#,##0.0000_);\(#,##0.0000\);_(* &quot;-&quot;_)"/>
    <numFmt numFmtId="212" formatCode="#,##0.00000_);\(#,##0.00000\);_(* &quot;-&quot;_)"/>
    <numFmt numFmtId="213" formatCode="#,##0.0000;[Red]\-#,##0.0000"/>
    <numFmt numFmtId="214" formatCode="#,##0.00000;[Red]\-#,##0.00000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tted"/>
      <right style="dotted"/>
      <top style="thin"/>
      <bottom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hair"/>
    </border>
    <border>
      <left style="dotted"/>
      <right style="dotted"/>
      <top style="hair"/>
      <bottom/>
    </border>
    <border>
      <left style="dotted"/>
      <right>
        <color indexed="63"/>
      </right>
      <top style="hair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5" fillId="0" borderId="14" xfId="0" applyFont="1" applyFill="1" applyBorder="1" applyAlignment="1" quotePrefix="1">
      <alignment horizontal="left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2" fillId="0" borderId="0" xfId="0" applyFont="1" applyFill="1" applyAlignment="1">
      <alignment/>
    </xf>
    <xf numFmtId="0" fontId="6" fillId="0" borderId="14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6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0" fillId="0" borderId="13" xfId="0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201" fontId="9" fillId="0" borderId="28" xfId="0" applyNumberFormat="1" applyFont="1" applyFill="1" applyBorder="1" applyAlignment="1">
      <alignment/>
    </xf>
    <xf numFmtId="201" fontId="9" fillId="0" borderId="29" xfId="0" applyNumberFormat="1" applyFont="1" applyFill="1" applyBorder="1" applyAlignment="1">
      <alignment/>
    </xf>
    <xf numFmtId="201" fontId="10" fillId="0" borderId="28" xfId="0" applyNumberFormat="1" applyFont="1" applyFill="1" applyBorder="1" applyAlignment="1">
      <alignment/>
    </xf>
    <xf numFmtId="201" fontId="10" fillId="0" borderId="29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201" fontId="9" fillId="0" borderId="30" xfId="0" applyNumberFormat="1" applyFont="1" applyFill="1" applyBorder="1" applyAlignment="1">
      <alignment/>
    </xf>
    <xf numFmtId="201" fontId="9" fillId="0" borderId="31" xfId="0" applyNumberFormat="1" applyFont="1" applyFill="1" applyBorder="1" applyAlignment="1">
      <alignment/>
    </xf>
    <xf numFmtId="201" fontId="9" fillId="0" borderId="32" xfId="0" applyNumberFormat="1" applyFont="1" applyFill="1" applyBorder="1" applyAlignment="1">
      <alignment/>
    </xf>
    <xf numFmtId="201" fontId="10" fillId="0" borderId="32" xfId="0" applyNumberFormat="1" applyFont="1" applyFill="1" applyBorder="1" applyAlignment="1">
      <alignment/>
    </xf>
    <xf numFmtId="201" fontId="9" fillId="0" borderId="33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4" xfId="0" applyFont="1" applyFill="1" applyBorder="1" applyAlignment="1">
      <alignment horizontal="center" vertical="justify"/>
    </xf>
    <xf numFmtId="201" fontId="9" fillId="0" borderId="28" xfId="0" applyNumberFormat="1" applyFont="1" applyFill="1" applyBorder="1" applyAlignment="1">
      <alignment vertical="center"/>
    </xf>
    <xf numFmtId="201" fontId="9" fillId="0" borderId="29" xfId="0" applyNumberFormat="1" applyFont="1" applyFill="1" applyBorder="1" applyAlignment="1">
      <alignment vertical="center"/>
    </xf>
    <xf numFmtId="201" fontId="9" fillId="0" borderId="32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3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14" fontId="9" fillId="33" borderId="38" xfId="0" applyNumberFormat="1" applyFont="1" applyFill="1" applyBorder="1" applyAlignment="1" quotePrefix="1">
      <alignment horizontal="center"/>
    </xf>
    <xf numFmtId="0" fontId="9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horizontal="left" vertical="top"/>
    </xf>
    <xf numFmtId="201" fontId="9" fillId="0" borderId="13" xfId="0" applyNumberFormat="1" applyFont="1" applyFill="1" applyBorder="1" applyAlignment="1">
      <alignment horizontal="right"/>
    </xf>
    <xf numFmtId="201" fontId="9" fillId="0" borderId="25" xfId="0" applyNumberFormat="1" applyFont="1" applyFill="1" applyBorder="1" applyAlignment="1">
      <alignment horizontal="right"/>
    </xf>
    <xf numFmtId="201" fontId="10" fillId="0" borderId="13" xfId="0" applyNumberFormat="1" applyFont="1" applyFill="1" applyBorder="1" applyAlignment="1">
      <alignment horizontal="right"/>
    </xf>
    <xf numFmtId="201" fontId="10" fillId="0" borderId="25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39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0" xfId="0" applyFont="1" applyFill="1" applyBorder="1" applyAlignment="1">
      <alignment horizontal="center" vertical="center"/>
    </xf>
    <xf numFmtId="203" fontId="10" fillId="0" borderId="38" xfId="42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left" vertical="justify"/>
    </xf>
    <xf numFmtId="201" fontId="10" fillId="0" borderId="38" xfId="0" applyNumberFormat="1" applyFont="1" applyFill="1" applyBorder="1" applyAlignment="1">
      <alignment horizontal="right"/>
    </xf>
    <xf numFmtId="201" fontId="9" fillId="0" borderId="38" xfId="0" applyNumberFormat="1" applyFont="1" applyFill="1" applyBorder="1" applyAlignment="1">
      <alignment horizontal="right"/>
    </xf>
    <xf numFmtId="201" fontId="9" fillId="0" borderId="14" xfId="0" applyNumberFormat="1" applyFont="1" applyFill="1" applyBorder="1" applyAlignment="1">
      <alignment horizontal="right"/>
    </xf>
    <xf numFmtId="201" fontId="10" fillId="0" borderId="14" xfId="0" applyNumberFormat="1" applyFont="1" applyFill="1" applyBorder="1" applyAlignment="1">
      <alignment horizontal="right"/>
    </xf>
    <xf numFmtId="201" fontId="9" fillId="0" borderId="14" xfId="0" applyNumberFormat="1" applyFont="1" applyFill="1" applyBorder="1" applyAlignment="1" quotePrefix="1">
      <alignment horizontal="right"/>
    </xf>
    <xf numFmtId="201" fontId="10" fillId="0" borderId="14" xfId="0" applyNumberFormat="1" applyFont="1" applyFill="1" applyBorder="1" applyAlignment="1" quotePrefix="1">
      <alignment horizontal="right"/>
    </xf>
    <xf numFmtId="201" fontId="9" fillId="0" borderId="27" xfId="0" applyNumberFormat="1" applyFont="1" applyFill="1" applyBorder="1" applyAlignment="1">
      <alignment horizontal="right"/>
    </xf>
    <xf numFmtId="201" fontId="9" fillId="0" borderId="20" xfId="0" applyNumberFormat="1" applyFont="1" applyFill="1" applyBorder="1" applyAlignment="1">
      <alignment horizontal="right"/>
    </xf>
    <xf numFmtId="14" fontId="9" fillId="0" borderId="2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33" borderId="0" xfId="0" applyFont="1" applyFill="1" applyBorder="1" applyAlignment="1">
      <alignment/>
    </xf>
    <xf numFmtId="0" fontId="32" fillId="33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205" fontId="5" fillId="33" borderId="38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203" fontId="10" fillId="0" borderId="41" xfId="42" applyNumberFormat="1" applyFont="1" applyFill="1" applyBorder="1" applyAlignment="1" quotePrefix="1">
      <alignment horizontal="center" vertical="justify"/>
    </xf>
    <xf numFmtId="203" fontId="10" fillId="0" borderId="41" xfId="42" applyNumberFormat="1" applyFont="1" applyFill="1" applyBorder="1" applyAlignment="1">
      <alignment horizontal="center" vertical="justify"/>
    </xf>
    <xf numFmtId="203" fontId="10" fillId="0" borderId="42" xfId="42" applyNumberFormat="1" applyFont="1" applyFill="1" applyBorder="1" applyAlignment="1" quotePrefix="1">
      <alignment horizontal="center" vertical="justify"/>
    </xf>
    <xf numFmtId="203" fontId="10" fillId="0" borderId="13" xfId="42" applyNumberFormat="1" applyFont="1" applyFill="1" applyBorder="1" applyAlignment="1" quotePrefix="1">
      <alignment horizontal="center" vertical="justify"/>
    </xf>
    <xf numFmtId="203" fontId="10" fillId="0" borderId="13" xfId="42" applyNumberFormat="1" applyFont="1" applyFill="1" applyBorder="1" applyAlignment="1">
      <alignment horizontal="center" vertical="justify"/>
    </xf>
    <xf numFmtId="201" fontId="9" fillId="0" borderId="0" xfId="0" applyNumberFormat="1" applyFont="1" applyFill="1" applyBorder="1" applyAlignment="1">
      <alignment horizontal="right"/>
    </xf>
    <xf numFmtId="201" fontId="10" fillId="0" borderId="0" xfId="0" applyNumberFormat="1" applyFont="1" applyFill="1" applyBorder="1" applyAlignment="1">
      <alignment horizontal="right"/>
    </xf>
    <xf numFmtId="203" fontId="10" fillId="0" borderId="0" xfId="42" applyNumberFormat="1" applyFont="1" applyFill="1" applyBorder="1" applyAlignment="1">
      <alignment/>
    </xf>
    <xf numFmtId="203" fontId="9" fillId="0" borderId="0" xfId="42" applyNumberFormat="1" applyFont="1" applyFill="1" applyBorder="1" applyAlignment="1">
      <alignment/>
    </xf>
    <xf numFmtId="203" fontId="10" fillId="0" borderId="0" xfId="42" applyNumberFormat="1" applyFont="1" applyFill="1" applyBorder="1" applyAlignment="1" quotePrefix="1">
      <alignment horizontal="center" vertical="justify"/>
    </xf>
    <xf numFmtId="0" fontId="10" fillId="0" borderId="13" xfId="0" applyFont="1" applyFill="1" applyBorder="1" applyAlignment="1">
      <alignment horizontal="center" vertical="top"/>
    </xf>
    <xf numFmtId="201" fontId="10" fillId="0" borderId="28" xfId="0" applyNumberFormat="1" applyFont="1" applyFill="1" applyBorder="1" applyAlignment="1">
      <alignment/>
    </xf>
    <xf numFmtId="201" fontId="10" fillId="0" borderId="29" xfId="0" applyNumberFormat="1" applyFont="1" applyFill="1" applyBorder="1" applyAlignment="1">
      <alignment/>
    </xf>
    <xf numFmtId="201" fontId="10" fillId="0" borderId="32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left"/>
    </xf>
    <xf numFmtId="14" fontId="9" fillId="33" borderId="43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0" fontId="0" fillId="0" borderId="14" xfId="0" applyFill="1" applyBorder="1" applyAlignment="1">
      <alignment/>
    </xf>
    <xf numFmtId="0" fontId="13" fillId="0" borderId="39" xfId="0" applyFont="1" applyFill="1" applyBorder="1" applyAlignment="1">
      <alignment/>
    </xf>
    <xf numFmtId="14" fontId="9" fillId="0" borderId="25" xfId="0" applyNumberFormat="1" applyFont="1" applyFill="1" applyBorder="1" applyAlignment="1">
      <alignment horizontal="center"/>
    </xf>
    <xf numFmtId="201" fontId="9" fillId="0" borderId="28" xfId="0" applyNumberFormat="1" applyFont="1" applyFill="1" applyBorder="1" applyAlignment="1">
      <alignment/>
    </xf>
    <xf numFmtId="201" fontId="9" fillId="0" borderId="29" xfId="0" applyNumberFormat="1" applyFont="1" applyFill="1" applyBorder="1" applyAlignment="1">
      <alignment/>
    </xf>
    <xf numFmtId="201" fontId="9" fillId="0" borderId="32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6" fillId="0" borderId="44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0" fontId="37" fillId="0" borderId="19" xfId="0" applyFont="1" applyFill="1" applyBorder="1" applyAlignment="1">
      <alignment horizontal="left"/>
    </xf>
    <xf numFmtId="0" fontId="37" fillId="0" borderId="45" xfId="0" applyFont="1" applyFill="1" applyBorder="1" applyAlignment="1">
      <alignment horizontal="left"/>
    </xf>
    <xf numFmtId="14" fontId="9" fillId="33" borderId="0" xfId="0" applyNumberFormat="1" applyFont="1" applyFill="1" applyBorder="1" applyAlignment="1" quotePrefix="1">
      <alignment horizontal="center"/>
    </xf>
    <xf numFmtId="14" fontId="9" fillId="33" borderId="19" xfId="0" applyNumberFormat="1" applyFont="1" applyFill="1" applyBorder="1" applyAlignment="1" quotePrefix="1">
      <alignment horizontal="center"/>
    </xf>
    <xf numFmtId="0" fontId="28" fillId="0" borderId="0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28" fillId="0" borderId="25" xfId="0" applyFont="1" applyFill="1" applyBorder="1" applyAlignment="1">
      <alignment horizontal="left" vertical="center"/>
    </xf>
    <xf numFmtId="0" fontId="37" fillId="0" borderId="25" xfId="0" applyFont="1" applyFill="1" applyBorder="1" applyAlignment="1">
      <alignment horizontal="left"/>
    </xf>
    <xf numFmtId="201" fontId="12" fillId="0" borderId="0" xfId="0" applyNumberFormat="1" applyFont="1" applyFill="1" applyAlignment="1">
      <alignment/>
    </xf>
    <xf numFmtId="201" fontId="0" fillId="0" borderId="0" xfId="0" applyNumberFormat="1" applyFill="1" applyAlignment="1">
      <alignment/>
    </xf>
    <xf numFmtId="210" fontId="13" fillId="0" borderId="38" xfId="0" applyNumberFormat="1" applyFont="1" applyFill="1" applyBorder="1" applyAlignment="1">
      <alignment horizontal="right"/>
    </xf>
    <xf numFmtId="210" fontId="11" fillId="0" borderId="38" xfId="0" applyNumberFormat="1" applyFont="1" applyFill="1" applyBorder="1" applyAlignment="1">
      <alignment horizontal="right"/>
    </xf>
    <xf numFmtId="210" fontId="13" fillId="0" borderId="43" xfId="0" applyNumberFormat="1" applyFont="1" applyFill="1" applyBorder="1" applyAlignment="1">
      <alignment horizontal="right"/>
    </xf>
    <xf numFmtId="14" fontId="9" fillId="33" borderId="36" xfId="0" applyNumberFormat="1" applyFont="1" applyFill="1" applyBorder="1" applyAlignment="1">
      <alignment horizontal="center" vertical="center"/>
    </xf>
    <xf numFmtId="201" fontId="4" fillId="0" borderId="0" xfId="0" applyNumberFormat="1" applyFont="1" applyFill="1" applyAlignment="1">
      <alignment/>
    </xf>
    <xf numFmtId="201" fontId="8" fillId="0" borderId="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212" fontId="10" fillId="0" borderId="45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45" xfId="0" applyBorder="1" applyAlignment="1">
      <alignment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left" wrapText="1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/>
    </xf>
    <xf numFmtId="16" fontId="22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left"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left"/>
    </xf>
    <xf numFmtId="0" fontId="28" fillId="0" borderId="10" xfId="0" applyFont="1" applyFill="1" applyBorder="1" applyAlignment="1">
      <alignment vertical="justify" wrapText="1"/>
    </xf>
    <xf numFmtId="0" fontId="29" fillId="0" borderId="10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justify"/>
    </xf>
    <xf numFmtId="0" fontId="9" fillId="0" borderId="25" xfId="0" applyFont="1" applyFill="1" applyBorder="1" applyAlignment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10" fillId="0" borderId="25" xfId="0" applyFont="1" applyFill="1" applyBorder="1" applyAlignment="1" quotePrefix="1">
      <alignment horizontal="left" vertical="justify"/>
    </xf>
    <xf numFmtId="0" fontId="9" fillId="0" borderId="23" xfId="0" applyFont="1" applyFill="1" applyBorder="1" applyAlignment="1">
      <alignment horizontal="center" vertical="justify"/>
    </xf>
    <xf numFmtId="0" fontId="9" fillId="0" borderId="25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9" fillId="0" borderId="45" xfId="0" applyFont="1" applyFill="1" applyBorder="1" applyAlignment="1">
      <alignment horizontal="left" vertical="justify"/>
    </xf>
    <xf numFmtId="0" fontId="9" fillId="0" borderId="19" xfId="0" applyFont="1" applyFill="1" applyBorder="1" applyAlignment="1" quotePrefix="1">
      <alignment horizontal="center" vertical="justify"/>
    </xf>
    <xf numFmtId="201" fontId="9" fillId="0" borderId="4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11" fillId="0" borderId="16" xfId="0" applyFont="1" applyFill="1" applyBorder="1" applyAlignment="1">
      <alignment horizontal="center" wrapText="1"/>
    </xf>
    <xf numFmtId="0" fontId="11" fillId="33" borderId="48" xfId="0" applyFont="1" applyFill="1" applyBorder="1" applyAlignment="1">
      <alignment/>
    </xf>
    <xf numFmtId="0" fontId="38" fillId="0" borderId="49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wrapText="1"/>
    </xf>
    <xf numFmtId="0" fontId="38" fillId="0" borderId="5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212" fontId="10" fillId="0" borderId="27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/>
    </xf>
    <xf numFmtId="14" fontId="9" fillId="33" borderId="51" xfId="0" applyNumberFormat="1" applyFont="1" applyFill="1" applyBorder="1" applyAlignment="1" quotePrefix="1">
      <alignment horizontal="center"/>
    </xf>
    <xf numFmtId="14" fontId="9" fillId="33" borderId="52" xfId="0" applyNumberFormat="1" applyFont="1" applyFill="1" applyBorder="1" applyAlignment="1" quotePrefix="1">
      <alignment horizontal="center"/>
    </xf>
    <xf numFmtId="201" fontId="9" fillId="0" borderId="38" xfId="0" applyNumberFormat="1" applyFont="1" applyFill="1" applyBorder="1" applyAlignment="1" quotePrefix="1">
      <alignment horizontal="right"/>
    </xf>
    <xf numFmtId="201" fontId="10" fillId="0" borderId="38" xfId="0" applyNumberFormat="1" applyFont="1" applyFill="1" applyBorder="1" applyAlignment="1" quotePrefix="1">
      <alignment horizontal="right"/>
    </xf>
    <xf numFmtId="212" fontId="10" fillId="0" borderId="43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/>
    </xf>
    <xf numFmtId="0" fontId="6" fillId="33" borderId="25" xfId="0" applyFont="1" applyFill="1" applyBorder="1" applyAlignment="1" quotePrefix="1">
      <alignment horizontal="left"/>
    </xf>
    <xf numFmtId="14" fontId="5" fillId="33" borderId="38" xfId="0" applyNumberFormat="1" applyFont="1" applyFill="1" applyBorder="1" applyAlignment="1">
      <alignment horizontal="center"/>
    </xf>
    <xf numFmtId="14" fontId="22" fillId="33" borderId="53" xfId="0" applyNumberFormat="1" applyFont="1" applyFill="1" applyBorder="1" applyAlignment="1">
      <alignment horizontal="center"/>
    </xf>
    <xf numFmtId="205" fontId="5" fillId="33" borderId="38" xfId="0" applyNumberFormat="1" applyFont="1" applyFill="1" applyBorder="1" applyAlignment="1">
      <alignment horizontal="center"/>
    </xf>
    <xf numFmtId="205" fontId="6" fillId="33" borderId="38" xfId="0" applyNumberFormat="1" applyFont="1" applyFill="1" applyBorder="1" applyAlignment="1">
      <alignment/>
    </xf>
    <xf numFmtId="205" fontId="6" fillId="33" borderId="38" xfId="0" applyNumberFormat="1" applyFont="1" applyFill="1" applyBorder="1" applyAlignment="1">
      <alignment horizontal="right"/>
    </xf>
    <xf numFmtId="205" fontId="6" fillId="33" borderId="38" xfId="0" applyNumberFormat="1" applyFont="1" applyFill="1" applyBorder="1" applyAlignment="1">
      <alignment/>
    </xf>
    <xf numFmtId="205" fontId="4" fillId="33" borderId="43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9" fillId="0" borderId="22" xfId="0" applyFont="1" applyFill="1" applyBorder="1" applyAlignment="1">
      <alignment horizontal="center" vertical="center" wrapText="1"/>
    </xf>
    <xf numFmtId="201" fontId="11" fillId="0" borderId="54" xfId="0" applyNumberFormat="1" applyFont="1" applyFill="1" applyBorder="1" applyAlignment="1">
      <alignment/>
    </xf>
    <xf numFmtId="201" fontId="11" fillId="0" borderId="25" xfId="0" applyNumberFormat="1" applyFont="1" applyFill="1" applyBorder="1" applyAlignment="1">
      <alignment horizontal="center"/>
    </xf>
    <xf numFmtId="210" fontId="13" fillId="0" borderId="25" xfId="0" applyNumberFormat="1" applyFont="1" applyFill="1" applyBorder="1" applyAlignment="1">
      <alignment horizontal="right"/>
    </xf>
    <xf numFmtId="210" fontId="11" fillId="0" borderId="25" xfId="0" applyNumberFormat="1" applyFont="1" applyFill="1" applyBorder="1" applyAlignment="1">
      <alignment horizontal="right"/>
    </xf>
    <xf numFmtId="201" fontId="11" fillId="0" borderId="25" xfId="0" applyNumberFormat="1" applyFont="1" applyFill="1" applyBorder="1" applyAlignment="1">
      <alignment horizontal="right"/>
    </xf>
    <xf numFmtId="201" fontId="13" fillId="0" borderId="25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5" fillId="33" borderId="37" xfId="0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 quotePrefix="1">
      <alignment horizontal="center"/>
    </xf>
    <xf numFmtId="201" fontId="10" fillId="0" borderId="13" xfId="0" applyNumberFormat="1" applyFont="1" applyFill="1" applyBorder="1" applyAlignment="1">
      <alignment horizontal="right"/>
    </xf>
    <xf numFmtId="201" fontId="10" fillId="0" borderId="38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 quotePrefix="1">
      <alignment horizontal="center" vertical="justify"/>
    </xf>
    <xf numFmtId="201" fontId="9" fillId="0" borderId="13" xfId="0" applyNumberFormat="1" applyFont="1" applyFill="1" applyBorder="1" applyAlignment="1">
      <alignment horizontal="right"/>
    </xf>
    <xf numFmtId="201" fontId="9" fillId="0" borderId="38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center" vertical="center"/>
    </xf>
    <xf numFmtId="14" fontId="9" fillId="0" borderId="31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justify"/>
    </xf>
    <xf numFmtId="14" fontId="9" fillId="33" borderId="35" xfId="0" applyNumberFormat="1" applyFont="1" applyFill="1" applyBorder="1" applyAlignment="1">
      <alignment horizontal="center" vertical="center"/>
    </xf>
    <xf numFmtId="14" fontId="9" fillId="33" borderId="5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25" xfId="0" applyFont="1" applyFill="1" applyBorder="1" applyAlignment="1">
      <alignment horizontal="left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14" fontId="9" fillId="33" borderId="40" xfId="0" applyNumberFormat="1" applyFont="1" applyFill="1" applyBorder="1" applyAlignment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28" fillId="33" borderId="10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left"/>
    </xf>
    <xf numFmtId="0" fontId="28" fillId="33" borderId="25" xfId="0" applyFont="1" applyFill="1" applyBorder="1" applyAlignment="1">
      <alignment horizontal="left"/>
    </xf>
    <xf numFmtId="0" fontId="35" fillId="33" borderId="10" xfId="0" applyFont="1" applyFill="1" applyBorder="1" applyAlignment="1">
      <alignment horizontal="left"/>
    </xf>
    <xf numFmtId="0" fontId="35" fillId="33" borderId="0" xfId="0" applyFont="1" applyFill="1" applyBorder="1" applyAlignment="1">
      <alignment horizontal="left"/>
    </xf>
    <xf numFmtId="0" fontId="35" fillId="33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0" fillId="33" borderId="50" xfId="0" applyFont="1" applyFill="1" applyBorder="1" applyAlignment="1">
      <alignment horizontal="center" vertical="center" wrapText="1"/>
    </xf>
    <xf numFmtId="0" fontId="38" fillId="0" borderId="57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10" fillId="33" borderId="58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top" textRotation="180" readingOrder="1"/>
    </xf>
    <xf numFmtId="0" fontId="13" fillId="0" borderId="44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27" fillId="0" borderId="27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justify" wrapText="1"/>
    </xf>
    <xf numFmtId="0" fontId="28" fillId="0" borderId="0" xfId="0" applyFont="1" applyFill="1" applyBorder="1" applyAlignment="1">
      <alignment vertical="justify" wrapText="1"/>
    </xf>
    <xf numFmtId="0" fontId="10" fillId="33" borderId="58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textRotation="180"/>
    </xf>
    <xf numFmtId="0" fontId="28" fillId="0" borderId="1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28" fillId="0" borderId="25" xfId="0" applyFont="1" applyFill="1" applyBorder="1" applyAlignment="1">
      <alignment horizontal="left" wrapText="1"/>
    </xf>
    <xf numFmtId="0" fontId="36" fillId="0" borderId="1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36" fillId="0" borderId="25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9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C29" sqref="C29"/>
      <selection pane="bottomLeft" activeCell="A9" sqref="A9"/>
    </sheetView>
  </sheetViews>
  <sheetFormatPr defaultColWidth="9.140625" defaultRowHeight="12.75"/>
  <cols>
    <col min="1" max="1" width="2.7109375" style="21" customWidth="1"/>
    <col min="2" max="2" width="9.00390625" style="21" customWidth="1"/>
    <col min="3" max="3" width="78.8515625" style="21" customWidth="1"/>
    <col min="4" max="4" width="8.421875" style="21" customWidth="1"/>
    <col min="5" max="5" width="15.28125" style="21" customWidth="1"/>
    <col min="6" max="6" width="15.28125" style="9" customWidth="1"/>
    <col min="7" max="7" width="15.28125" style="21" customWidth="1"/>
    <col min="8" max="16384" width="9.140625" style="21" customWidth="1"/>
  </cols>
  <sheetData>
    <row r="2" spans="1:14" s="237" customFormat="1" ht="30" customHeight="1">
      <c r="A2" s="437" t="s">
        <v>408</v>
      </c>
      <c r="B2" s="438"/>
      <c r="C2" s="438"/>
      <c r="D2" s="438"/>
      <c r="E2" s="438"/>
      <c r="F2" s="438"/>
      <c r="G2" s="439"/>
      <c r="I2" s="238"/>
      <c r="J2" s="238"/>
      <c r="K2" s="238"/>
      <c r="L2" s="238"/>
      <c r="M2" s="238"/>
      <c r="N2" s="238"/>
    </row>
    <row r="3" spans="1:14" s="237" customFormat="1" ht="30" customHeight="1">
      <c r="A3" s="434" t="s">
        <v>536</v>
      </c>
      <c r="B3" s="435"/>
      <c r="C3" s="435"/>
      <c r="D3" s="435"/>
      <c r="E3" s="435"/>
      <c r="F3" s="435"/>
      <c r="G3" s="436"/>
      <c r="I3" s="238"/>
      <c r="J3" s="238"/>
      <c r="K3" s="238"/>
      <c r="L3" s="238"/>
      <c r="M3" s="238"/>
      <c r="N3" s="238"/>
    </row>
    <row r="4" spans="1:14" ht="9.75" customHeight="1">
      <c r="A4" s="5"/>
      <c r="B4" s="8"/>
      <c r="C4" s="8"/>
      <c r="D4" s="8"/>
      <c r="E4" s="8"/>
      <c r="F4" s="8"/>
      <c r="G4" s="54"/>
      <c r="I4" s="426"/>
      <c r="J4" s="427"/>
      <c r="K4" s="427"/>
      <c r="L4" s="427"/>
      <c r="M4" s="427"/>
      <c r="N4" s="427"/>
    </row>
    <row r="5" spans="1:14" s="81" customFormat="1" ht="9.75" customHeight="1">
      <c r="A5" s="4"/>
      <c r="B5" s="22"/>
      <c r="C5" s="22"/>
      <c r="D5" s="23"/>
      <c r="E5" s="428" t="s">
        <v>413</v>
      </c>
      <c r="F5" s="429"/>
      <c r="G5" s="430"/>
      <c r="I5" s="170"/>
      <c r="J5" s="170"/>
      <c r="K5" s="170"/>
      <c r="L5" s="170"/>
      <c r="M5" s="170"/>
      <c r="N5" s="170"/>
    </row>
    <row r="6" spans="1:7" s="81" customFormat="1" ht="15.75" customHeight="1">
      <c r="A6" s="5"/>
      <c r="B6" s="8"/>
      <c r="C6" s="8"/>
      <c r="D6" s="24"/>
      <c r="E6" s="431"/>
      <c r="F6" s="432"/>
      <c r="G6" s="433"/>
    </row>
    <row r="7" spans="1:7" s="81" customFormat="1" ht="15.75" customHeight="1">
      <c r="A7" s="5"/>
      <c r="B7" s="8"/>
      <c r="C7" s="172" t="s">
        <v>603</v>
      </c>
      <c r="D7" s="25" t="s">
        <v>78</v>
      </c>
      <c r="E7" s="424">
        <v>43190</v>
      </c>
      <c r="F7" s="424"/>
      <c r="G7" s="425"/>
    </row>
    <row r="8" spans="1:7" s="81" customFormat="1" ht="15.75" customHeight="1">
      <c r="A8" s="7"/>
      <c r="B8" s="27"/>
      <c r="C8" s="418"/>
      <c r="D8" s="173"/>
      <c r="E8" s="419" t="s">
        <v>96</v>
      </c>
      <c r="F8" s="420" t="s">
        <v>97</v>
      </c>
      <c r="G8" s="421" t="s">
        <v>98</v>
      </c>
    </row>
    <row r="9" spans="1:7" s="90" customFormat="1" ht="15">
      <c r="A9" s="6"/>
      <c r="B9" s="11" t="s">
        <v>11</v>
      </c>
      <c r="C9" s="12" t="s">
        <v>420</v>
      </c>
      <c r="D9" s="13"/>
      <c r="E9" s="158">
        <v>41289393</v>
      </c>
      <c r="F9" s="159">
        <v>52678456</v>
      </c>
      <c r="G9" s="167">
        <v>93967849</v>
      </c>
    </row>
    <row r="10" spans="1:7" s="90" customFormat="1" ht="15">
      <c r="A10" s="6"/>
      <c r="B10" s="11" t="s">
        <v>35</v>
      </c>
      <c r="C10" s="12" t="s">
        <v>421</v>
      </c>
      <c r="D10" s="13"/>
      <c r="E10" s="158">
        <v>5178975</v>
      </c>
      <c r="F10" s="159">
        <v>41077653</v>
      </c>
      <c r="G10" s="167">
        <v>46256628</v>
      </c>
    </row>
    <row r="11" spans="1:7" s="90" customFormat="1" ht="15">
      <c r="A11" s="6"/>
      <c r="B11" s="105" t="s">
        <v>60</v>
      </c>
      <c r="C11" s="105" t="s">
        <v>422</v>
      </c>
      <c r="D11" s="13" t="s">
        <v>558</v>
      </c>
      <c r="E11" s="288">
        <v>5033928</v>
      </c>
      <c r="F11" s="289">
        <v>28550395</v>
      </c>
      <c r="G11" s="290">
        <v>33584323</v>
      </c>
    </row>
    <row r="12" spans="1:7" s="81" customFormat="1" ht="15">
      <c r="A12" s="5"/>
      <c r="B12" s="105" t="s">
        <v>61</v>
      </c>
      <c r="C12" s="105" t="s">
        <v>423</v>
      </c>
      <c r="D12" s="25" t="s">
        <v>559</v>
      </c>
      <c r="E12" s="288">
        <v>145047</v>
      </c>
      <c r="F12" s="289">
        <v>12527258</v>
      </c>
      <c r="G12" s="290">
        <v>12672305</v>
      </c>
    </row>
    <row r="13" spans="1:7" s="81" customFormat="1" ht="15">
      <c r="A13" s="5"/>
      <c r="B13" s="105" t="s">
        <v>62</v>
      </c>
      <c r="C13" s="105" t="s">
        <v>424</v>
      </c>
      <c r="D13" s="25"/>
      <c r="E13" s="288">
        <v>0</v>
      </c>
      <c r="F13" s="289">
        <v>0</v>
      </c>
      <c r="G13" s="290">
        <v>0</v>
      </c>
    </row>
    <row r="14" spans="1:7" s="81" customFormat="1" ht="15">
      <c r="A14" s="5"/>
      <c r="B14" s="11" t="s">
        <v>34</v>
      </c>
      <c r="C14" s="12" t="s">
        <v>425</v>
      </c>
      <c r="D14" s="25" t="s">
        <v>560</v>
      </c>
      <c r="E14" s="158">
        <v>375186</v>
      </c>
      <c r="F14" s="159">
        <v>159437</v>
      </c>
      <c r="G14" s="167">
        <v>534623</v>
      </c>
    </row>
    <row r="15" spans="1:7" s="90" customFormat="1" ht="15">
      <c r="A15" s="6"/>
      <c r="B15" s="10" t="s">
        <v>239</v>
      </c>
      <c r="C15" s="8" t="s">
        <v>92</v>
      </c>
      <c r="D15" s="13"/>
      <c r="E15" s="160">
        <v>326065</v>
      </c>
      <c r="F15" s="161">
        <v>66207</v>
      </c>
      <c r="G15" s="168">
        <v>392272</v>
      </c>
    </row>
    <row r="16" spans="1:7" s="90" customFormat="1" ht="15">
      <c r="A16" s="5"/>
      <c r="B16" s="10" t="s">
        <v>240</v>
      </c>
      <c r="C16" s="8" t="s">
        <v>284</v>
      </c>
      <c r="D16" s="13"/>
      <c r="E16" s="160">
        <v>43638</v>
      </c>
      <c r="F16" s="161">
        <v>89155</v>
      </c>
      <c r="G16" s="168">
        <v>132793</v>
      </c>
    </row>
    <row r="17" spans="1:7" s="90" customFormat="1" ht="15">
      <c r="A17" s="5"/>
      <c r="B17" s="10" t="s">
        <v>242</v>
      </c>
      <c r="C17" s="8" t="s">
        <v>426</v>
      </c>
      <c r="D17" s="13"/>
      <c r="E17" s="160">
        <v>5483</v>
      </c>
      <c r="F17" s="161">
        <v>4075</v>
      </c>
      <c r="G17" s="168">
        <v>9558</v>
      </c>
    </row>
    <row r="18" spans="1:7" s="90" customFormat="1" ht="15">
      <c r="A18" s="5"/>
      <c r="B18" s="335" t="s">
        <v>36</v>
      </c>
      <c r="C18" s="336" t="s">
        <v>427</v>
      </c>
      <c r="D18" s="13" t="s">
        <v>561</v>
      </c>
      <c r="E18" s="298">
        <v>17441274</v>
      </c>
      <c r="F18" s="299">
        <v>5651632</v>
      </c>
      <c r="G18" s="300">
        <v>23092906</v>
      </c>
    </row>
    <row r="19" spans="1:7" s="90" customFormat="1" ht="15">
      <c r="A19" s="5"/>
      <c r="B19" s="10" t="s">
        <v>428</v>
      </c>
      <c r="C19" s="8" t="s">
        <v>92</v>
      </c>
      <c r="D19" s="13"/>
      <c r="E19" s="160">
        <v>17161855</v>
      </c>
      <c r="F19" s="161">
        <v>2808922</v>
      </c>
      <c r="G19" s="168">
        <v>19970777</v>
      </c>
    </row>
    <row r="20" spans="1:7" s="90" customFormat="1" ht="15">
      <c r="A20" s="5"/>
      <c r="B20" s="10" t="s">
        <v>429</v>
      </c>
      <c r="C20" s="8" t="s">
        <v>284</v>
      </c>
      <c r="D20" s="13"/>
      <c r="E20" s="160">
        <v>22266</v>
      </c>
      <c r="F20" s="161">
        <v>142464</v>
      </c>
      <c r="G20" s="168">
        <v>164730</v>
      </c>
    </row>
    <row r="21" spans="1:7" s="90" customFormat="1" ht="15">
      <c r="A21" s="6"/>
      <c r="B21" s="10" t="s">
        <v>430</v>
      </c>
      <c r="C21" s="8" t="s">
        <v>426</v>
      </c>
      <c r="D21" s="134"/>
      <c r="E21" s="160">
        <v>257153</v>
      </c>
      <c r="F21" s="161">
        <v>2700246</v>
      </c>
      <c r="G21" s="168">
        <v>2957399</v>
      </c>
    </row>
    <row r="22" spans="1:7" s="90" customFormat="1" ht="15">
      <c r="A22" s="6"/>
      <c r="B22" s="337" t="s">
        <v>37</v>
      </c>
      <c r="C22" s="100" t="s">
        <v>431</v>
      </c>
      <c r="D22" s="134" t="s">
        <v>562</v>
      </c>
      <c r="E22" s="158">
        <v>16361300</v>
      </c>
      <c r="F22" s="159">
        <v>5102164</v>
      </c>
      <c r="G22" s="167">
        <v>21463464</v>
      </c>
    </row>
    <row r="23" spans="1:7" s="90" customFormat="1" ht="15">
      <c r="A23" s="6"/>
      <c r="B23" s="10" t="s">
        <v>432</v>
      </c>
      <c r="C23" s="8" t="s">
        <v>92</v>
      </c>
      <c r="D23" s="134"/>
      <c r="E23" s="160">
        <v>16235784</v>
      </c>
      <c r="F23" s="161">
        <v>4505368</v>
      </c>
      <c r="G23" s="168">
        <v>20741152</v>
      </c>
    </row>
    <row r="24" spans="1:7" s="90" customFormat="1" ht="15">
      <c r="A24" s="6"/>
      <c r="B24" s="10" t="s">
        <v>433</v>
      </c>
      <c r="C24" s="8" t="s">
        <v>426</v>
      </c>
      <c r="D24" s="134"/>
      <c r="E24" s="160">
        <v>125516</v>
      </c>
      <c r="F24" s="161">
        <v>596796</v>
      </c>
      <c r="G24" s="168">
        <v>722312</v>
      </c>
    </row>
    <row r="25" spans="1:7" s="90" customFormat="1" ht="15">
      <c r="A25" s="6"/>
      <c r="B25" s="337" t="s">
        <v>53</v>
      </c>
      <c r="C25" s="100" t="s">
        <v>434</v>
      </c>
      <c r="D25" s="134"/>
      <c r="E25" s="298">
        <v>1944265</v>
      </c>
      <c r="F25" s="299">
        <v>700960</v>
      </c>
      <c r="G25" s="300">
        <v>2645225</v>
      </c>
    </row>
    <row r="26" spans="1:7" s="90" customFormat="1" ht="15">
      <c r="A26" s="6"/>
      <c r="B26" s="10" t="s">
        <v>359</v>
      </c>
      <c r="C26" s="8" t="s">
        <v>435</v>
      </c>
      <c r="D26" s="13"/>
      <c r="E26" s="160">
        <v>1483823</v>
      </c>
      <c r="F26" s="161">
        <v>499206</v>
      </c>
      <c r="G26" s="168">
        <v>1983029</v>
      </c>
    </row>
    <row r="27" spans="1:7" s="90" customFormat="1" ht="15">
      <c r="A27" s="6"/>
      <c r="B27" s="10" t="s">
        <v>360</v>
      </c>
      <c r="C27" s="8" t="s">
        <v>436</v>
      </c>
      <c r="D27" s="13"/>
      <c r="E27" s="160">
        <v>460442</v>
      </c>
      <c r="F27" s="161">
        <v>201754</v>
      </c>
      <c r="G27" s="168">
        <v>662196</v>
      </c>
    </row>
    <row r="28" spans="1:7" s="90" customFormat="1" ht="15">
      <c r="A28" s="6"/>
      <c r="B28" s="337" t="s">
        <v>362</v>
      </c>
      <c r="C28" s="100" t="s">
        <v>437</v>
      </c>
      <c r="D28" s="13"/>
      <c r="E28" s="298">
        <v>0</v>
      </c>
      <c r="F28" s="299">
        <v>0</v>
      </c>
      <c r="G28" s="300">
        <v>0</v>
      </c>
    </row>
    <row r="29" spans="1:7" s="81" customFormat="1" ht="15">
      <c r="A29" s="5"/>
      <c r="B29" s="337" t="s">
        <v>363</v>
      </c>
      <c r="C29" s="100" t="s">
        <v>438</v>
      </c>
      <c r="D29" s="13" t="s">
        <v>563</v>
      </c>
      <c r="E29" s="298">
        <v>11607</v>
      </c>
      <c r="F29" s="299">
        <v>13390</v>
      </c>
      <c r="G29" s="300">
        <v>24997</v>
      </c>
    </row>
    <row r="30" spans="1:7" s="81" customFormat="1" ht="15">
      <c r="A30" s="5"/>
      <c r="B30" s="11" t="s">
        <v>16</v>
      </c>
      <c r="C30" s="26" t="s">
        <v>439</v>
      </c>
      <c r="D30" s="13"/>
      <c r="E30" s="158">
        <v>147845886</v>
      </c>
      <c r="F30" s="159">
        <v>66836007</v>
      </c>
      <c r="G30" s="167">
        <v>214681893</v>
      </c>
    </row>
    <row r="31" spans="1:7" s="81" customFormat="1" ht="15">
      <c r="A31" s="5"/>
      <c r="B31" s="100" t="s">
        <v>38</v>
      </c>
      <c r="C31" s="338" t="s">
        <v>440</v>
      </c>
      <c r="D31" s="25" t="s">
        <v>564</v>
      </c>
      <c r="E31" s="298">
        <v>147662236</v>
      </c>
      <c r="F31" s="299">
        <v>69755925</v>
      </c>
      <c r="G31" s="300">
        <v>217418161</v>
      </c>
    </row>
    <row r="32" spans="1:7" s="81" customFormat="1" ht="15">
      <c r="A32" s="5"/>
      <c r="B32" s="105" t="s">
        <v>64</v>
      </c>
      <c r="C32" s="339" t="s">
        <v>441</v>
      </c>
      <c r="D32" s="13"/>
      <c r="E32" s="288">
        <v>147662236</v>
      </c>
      <c r="F32" s="289">
        <v>69755925</v>
      </c>
      <c r="G32" s="290">
        <v>217418161</v>
      </c>
    </row>
    <row r="33" spans="1:7" s="81" customFormat="1" ht="15">
      <c r="A33" s="5"/>
      <c r="B33" s="105" t="s">
        <v>65</v>
      </c>
      <c r="C33" s="339" t="s">
        <v>442</v>
      </c>
      <c r="D33" s="13"/>
      <c r="E33" s="288">
        <v>0</v>
      </c>
      <c r="F33" s="289">
        <v>0</v>
      </c>
      <c r="G33" s="290">
        <v>0</v>
      </c>
    </row>
    <row r="34" spans="1:7" s="81" customFormat="1" ht="15">
      <c r="A34" s="5"/>
      <c r="B34" s="105" t="s">
        <v>66</v>
      </c>
      <c r="C34" s="339" t="s">
        <v>443</v>
      </c>
      <c r="D34" s="25"/>
      <c r="E34" s="288">
        <v>0</v>
      </c>
      <c r="F34" s="289">
        <v>0</v>
      </c>
      <c r="G34" s="290">
        <v>0</v>
      </c>
    </row>
    <row r="35" spans="1:7" s="81" customFormat="1" ht="15">
      <c r="A35" s="5"/>
      <c r="B35" s="100" t="s">
        <v>39</v>
      </c>
      <c r="C35" s="338" t="s">
        <v>444</v>
      </c>
      <c r="D35" s="13" t="s">
        <v>574</v>
      </c>
      <c r="E35" s="298">
        <v>0</v>
      </c>
      <c r="F35" s="299">
        <v>0</v>
      </c>
      <c r="G35" s="300">
        <v>0</v>
      </c>
    </row>
    <row r="36" spans="1:7" s="81" customFormat="1" ht="15">
      <c r="A36" s="5"/>
      <c r="B36" s="105" t="s">
        <v>281</v>
      </c>
      <c r="C36" s="339" t="s">
        <v>1</v>
      </c>
      <c r="D36" s="25"/>
      <c r="E36" s="160">
        <v>0</v>
      </c>
      <c r="F36" s="161">
        <v>0</v>
      </c>
      <c r="G36" s="168">
        <v>0</v>
      </c>
    </row>
    <row r="37" spans="1:7" s="81" customFormat="1" ht="15">
      <c r="A37" s="5"/>
      <c r="B37" s="105" t="s">
        <v>282</v>
      </c>
      <c r="C37" s="339" t="s">
        <v>311</v>
      </c>
      <c r="D37" s="13"/>
      <c r="E37" s="160">
        <v>0</v>
      </c>
      <c r="F37" s="161">
        <v>0</v>
      </c>
      <c r="G37" s="168">
        <v>0</v>
      </c>
    </row>
    <row r="38" spans="1:7" s="90" customFormat="1" ht="15">
      <c r="A38" s="6"/>
      <c r="B38" s="105" t="s">
        <v>283</v>
      </c>
      <c r="C38" s="339" t="s">
        <v>315</v>
      </c>
      <c r="D38" s="13"/>
      <c r="E38" s="160">
        <v>0</v>
      </c>
      <c r="F38" s="161">
        <v>0</v>
      </c>
      <c r="G38" s="168">
        <v>0</v>
      </c>
    </row>
    <row r="39" spans="1:7" s="81" customFormat="1" ht="15">
      <c r="A39" s="5"/>
      <c r="B39" s="100" t="s">
        <v>40</v>
      </c>
      <c r="C39" s="338" t="s">
        <v>445</v>
      </c>
      <c r="D39" s="25"/>
      <c r="E39" s="298">
        <v>0</v>
      </c>
      <c r="F39" s="299">
        <v>0</v>
      </c>
      <c r="G39" s="300">
        <v>0</v>
      </c>
    </row>
    <row r="40" spans="1:7" s="81" customFormat="1" ht="15">
      <c r="A40" s="5"/>
      <c r="B40" s="105" t="s">
        <v>415</v>
      </c>
      <c r="C40" s="339" t="s">
        <v>441</v>
      </c>
      <c r="D40" s="25"/>
      <c r="E40" s="158">
        <v>0</v>
      </c>
      <c r="F40" s="159">
        <v>0</v>
      </c>
      <c r="G40" s="300">
        <v>0</v>
      </c>
    </row>
    <row r="41" spans="1:7" s="81" customFormat="1" ht="15">
      <c r="A41" s="5"/>
      <c r="B41" s="105" t="s">
        <v>416</v>
      </c>
      <c r="C41" s="339" t="s">
        <v>442</v>
      </c>
      <c r="D41" s="13"/>
      <c r="E41" s="158">
        <v>0</v>
      </c>
      <c r="F41" s="159">
        <v>0</v>
      </c>
      <c r="G41" s="300">
        <v>0</v>
      </c>
    </row>
    <row r="42" spans="1:7" s="81" customFormat="1" ht="15">
      <c r="A42" s="5"/>
      <c r="B42" s="105" t="s">
        <v>417</v>
      </c>
      <c r="C42" s="339" t="s">
        <v>443</v>
      </c>
      <c r="D42" s="13"/>
      <c r="E42" s="158">
        <v>0</v>
      </c>
      <c r="F42" s="159">
        <v>0</v>
      </c>
      <c r="G42" s="300">
        <v>0</v>
      </c>
    </row>
    <row r="43" spans="1:7" s="81" customFormat="1" ht="15">
      <c r="A43" s="5"/>
      <c r="B43" s="100" t="s">
        <v>446</v>
      </c>
      <c r="C43" s="338" t="s">
        <v>447</v>
      </c>
      <c r="D43" s="13"/>
      <c r="E43" s="298">
        <v>5663317</v>
      </c>
      <c r="F43" s="299">
        <v>0</v>
      </c>
      <c r="G43" s="300">
        <v>5663317</v>
      </c>
    </row>
    <row r="44" spans="1:7" s="81" customFormat="1" ht="15">
      <c r="A44" s="5"/>
      <c r="B44" s="100" t="s">
        <v>448</v>
      </c>
      <c r="C44" s="338" t="s">
        <v>438</v>
      </c>
      <c r="D44" s="13"/>
      <c r="E44" s="298">
        <v>5479667</v>
      </c>
      <c r="F44" s="299">
        <v>2919918</v>
      </c>
      <c r="G44" s="300">
        <v>8399585</v>
      </c>
    </row>
    <row r="45" spans="1:7" s="81" customFormat="1" ht="15">
      <c r="A45" s="5"/>
      <c r="B45" s="105" t="s">
        <v>449</v>
      </c>
      <c r="C45" s="339" t="s">
        <v>450</v>
      </c>
      <c r="D45" s="13"/>
      <c r="E45" s="160">
        <v>681278</v>
      </c>
      <c r="F45" s="161">
        <v>135004</v>
      </c>
      <c r="G45" s="168">
        <v>816282</v>
      </c>
    </row>
    <row r="46" spans="1:7" s="90" customFormat="1" ht="15">
      <c r="A46" s="6"/>
      <c r="B46" s="105" t="s">
        <v>451</v>
      </c>
      <c r="C46" s="339" t="s">
        <v>452</v>
      </c>
      <c r="D46" s="13"/>
      <c r="E46" s="160">
        <v>835161</v>
      </c>
      <c r="F46" s="161">
        <v>2784914</v>
      </c>
      <c r="G46" s="168">
        <v>3620075</v>
      </c>
    </row>
    <row r="47" spans="1:7" s="90" customFormat="1" ht="15">
      <c r="A47" s="6"/>
      <c r="B47" s="105" t="s">
        <v>453</v>
      </c>
      <c r="C47" s="339" t="s">
        <v>454</v>
      </c>
      <c r="D47" s="13"/>
      <c r="E47" s="160">
        <v>3963228</v>
      </c>
      <c r="F47" s="161">
        <v>0</v>
      </c>
      <c r="G47" s="168">
        <v>3963228</v>
      </c>
    </row>
    <row r="48" spans="1:7" s="90" customFormat="1" ht="30.75">
      <c r="A48" s="6"/>
      <c r="B48" s="340" t="s">
        <v>15</v>
      </c>
      <c r="C48" s="336" t="s">
        <v>390</v>
      </c>
      <c r="D48" s="13" t="s">
        <v>565</v>
      </c>
      <c r="E48" s="158">
        <v>756153</v>
      </c>
      <c r="F48" s="159">
        <v>0</v>
      </c>
      <c r="G48" s="300">
        <v>756153</v>
      </c>
    </row>
    <row r="49" spans="1:7" s="90" customFormat="1" ht="15">
      <c r="A49" s="6"/>
      <c r="B49" s="105" t="s">
        <v>41</v>
      </c>
      <c r="C49" s="339" t="s">
        <v>369</v>
      </c>
      <c r="D49" s="13"/>
      <c r="E49" s="160">
        <v>756153</v>
      </c>
      <c r="F49" s="161">
        <v>0</v>
      </c>
      <c r="G49" s="290">
        <v>756153</v>
      </c>
    </row>
    <row r="50" spans="1:7" s="90" customFormat="1" ht="15">
      <c r="A50" s="6"/>
      <c r="B50" s="105" t="s">
        <v>44</v>
      </c>
      <c r="C50" s="339" t="s">
        <v>370</v>
      </c>
      <c r="D50" s="13"/>
      <c r="E50" s="160">
        <v>0</v>
      </c>
      <c r="F50" s="161">
        <v>0</v>
      </c>
      <c r="G50" s="290">
        <v>0</v>
      </c>
    </row>
    <row r="51" spans="1:7" s="90" customFormat="1" ht="15">
      <c r="A51" s="6"/>
      <c r="B51" s="100" t="s">
        <v>14</v>
      </c>
      <c r="C51" s="338" t="s">
        <v>455</v>
      </c>
      <c r="D51" s="13"/>
      <c r="E51" s="298">
        <v>2838706</v>
      </c>
      <c r="F51" s="299">
        <v>3830121</v>
      </c>
      <c r="G51" s="300">
        <v>6668827</v>
      </c>
    </row>
    <row r="52" spans="1:7" s="90" customFormat="1" ht="15">
      <c r="A52" s="6"/>
      <c r="B52" s="12" t="s">
        <v>54</v>
      </c>
      <c r="C52" s="12" t="s">
        <v>456</v>
      </c>
      <c r="D52" s="13" t="s">
        <v>566</v>
      </c>
      <c r="E52" s="158">
        <v>35158</v>
      </c>
      <c r="F52" s="159">
        <v>0</v>
      </c>
      <c r="G52" s="167">
        <v>35158</v>
      </c>
    </row>
    <row r="53" spans="1:7" s="90" customFormat="1" ht="15">
      <c r="A53" s="6"/>
      <c r="B53" s="171" t="s">
        <v>69</v>
      </c>
      <c r="C53" s="14" t="s">
        <v>457</v>
      </c>
      <c r="D53" s="13"/>
      <c r="E53" s="160">
        <v>0</v>
      </c>
      <c r="F53" s="161">
        <v>0</v>
      </c>
      <c r="G53" s="168">
        <v>0</v>
      </c>
    </row>
    <row r="54" spans="1:7" s="90" customFormat="1" ht="15">
      <c r="A54" s="6"/>
      <c r="B54" s="171" t="s">
        <v>70</v>
      </c>
      <c r="C54" s="14" t="s">
        <v>280</v>
      </c>
      <c r="D54" s="13"/>
      <c r="E54" s="160">
        <v>35158</v>
      </c>
      <c r="F54" s="161">
        <v>0</v>
      </c>
      <c r="G54" s="168">
        <v>35158</v>
      </c>
    </row>
    <row r="55" spans="1:7" s="81" customFormat="1" ht="15">
      <c r="A55" s="5"/>
      <c r="B55" s="12" t="s">
        <v>55</v>
      </c>
      <c r="C55" s="12" t="s">
        <v>458</v>
      </c>
      <c r="D55" s="25" t="s">
        <v>567</v>
      </c>
      <c r="E55" s="158">
        <v>2803548</v>
      </c>
      <c r="F55" s="159">
        <v>3830121</v>
      </c>
      <c r="G55" s="167">
        <v>6633669</v>
      </c>
    </row>
    <row r="56" spans="1:7" s="81" customFormat="1" ht="15">
      <c r="A56" s="5"/>
      <c r="B56" s="171" t="s">
        <v>56</v>
      </c>
      <c r="C56" s="14" t="s">
        <v>285</v>
      </c>
      <c r="D56" s="25"/>
      <c r="E56" s="160">
        <v>2699176</v>
      </c>
      <c r="F56" s="161">
        <v>3830121</v>
      </c>
      <c r="G56" s="168">
        <v>6529297</v>
      </c>
    </row>
    <row r="57" spans="1:7" s="81" customFormat="1" ht="15">
      <c r="A57" s="5"/>
      <c r="B57" s="171" t="s">
        <v>57</v>
      </c>
      <c r="C57" s="14" t="s">
        <v>286</v>
      </c>
      <c r="D57" s="25"/>
      <c r="E57" s="160">
        <v>104372</v>
      </c>
      <c r="F57" s="161">
        <v>0</v>
      </c>
      <c r="G57" s="168">
        <v>104372</v>
      </c>
    </row>
    <row r="58" spans="1:7" s="81" customFormat="1" ht="15">
      <c r="A58" s="5"/>
      <c r="B58" s="12" t="s">
        <v>79</v>
      </c>
      <c r="C58" s="12" t="s">
        <v>459</v>
      </c>
      <c r="D58" s="25" t="s">
        <v>568</v>
      </c>
      <c r="E58" s="158">
        <v>0</v>
      </c>
      <c r="F58" s="159">
        <v>0</v>
      </c>
      <c r="G58" s="167">
        <v>0</v>
      </c>
    </row>
    <row r="59" spans="1:7" s="90" customFormat="1" ht="15">
      <c r="A59" s="6"/>
      <c r="B59" s="171" t="s">
        <v>460</v>
      </c>
      <c r="C59" s="14" t="s">
        <v>457</v>
      </c>
      <c r="D59" s="13"/>
      <c r="E59" s="158">
        <v>0</v>
      </c>
      <c r="F59" s="159">
        <v>0</v>
      </c>
      <c r="G59" s="167">
        <v>0</v>
      </c>
    </row>
    <row r="60" spans="1:7" s="90" customFormat="1" ht="15">
      <c r="A60" s="6"/>
      <c r="B60" s="171" t="s">
        <v>461</v>
      </c>
      <c r="C60" s="14" t="s">
        <v>280</v>
      </c>
      <c r="D60" s="13"/>
      <c r="E60" s="158">
        <v>0</v>
      </c>
      <c r="F60" s="159">
        <v>0</v>
      </c>
      <c r="G60" s="167">
        <v>0</v>
      </c>
    </row>
    <row r="61" spans="1:7" s="90" customFormat="1" ht="15">
      <c r="A61" s="6"/>
      <c r="B61" s="12" t="s">
        <v>13</v>
      </c>
      <c r="C61" s="12" t="s">
        <v>100</v>
      </c>
      <c r="D61" s="13" t="s">
        <v>569</v>
      </c>
      <c r="E61" s="158">
        <v>3774682</v>
      </c>
      <c r="F61" s="159">
        <v>262</v>
      </c>
      <c r="G61" s="167">
        <v>3774944</v>
      </c>
    </row>
    <row r="62" spans="1:7" s="90" customFormat="1" ht="15">
      <c r="A62" s="6"/>
      <c r="B62" s="11" t="s">
        <v>18</v>
      </c>
      <c r="C62" s="12" t="s">
        <v>101</v>
      </c>
      <c r="D62" s="13" t="s">
        <v>570</v>
      </c>
      <c r="E62" s="158">
        <v>279838</v>
      </c>
      <c r="F62" s="159">
        <v>0</v>
      </c>
      <c r="G62" s="167">
        <v>279838</v>
      </c>
    </row>
    <row r="63" spans="1:7" s="90" customFormat="1" ht="15">
      <c r="A63" s="6"/>
      <c r="B63" s="10" t="s">
        <v>71</v>
      </c>
      <c r="C63" s="14" t="s">
        <v>12</v>
      </c>
      <c r="D63" s="13"/>
      <c r="E63" s="160">
        <v>0</v>
      </c>
      <c r="F63" s="161">
        <v>0</v>
      </c>
      <c r="G63" s="168">
        <v>0</v>
      </c>
    </row>
    <row r="64" spans="1:7" s="90" customFormat="1" ht="15">
      <c r="A64" s="6"/>
      <c r="B64" s="10" t="s">
        <v>72</v>
      </c>
      <c r="C64" s="14" t="s">
        <v>0</v>
      </c>
      <c r="D64" s="13"/>
      <c r="E64" s="160">
        <v>279838</v>
      </c>
      <c r="F64" s="161">
        <v>0</v>
      </c>
      <c r="G64" s="168">
        <v>279838</v>
      </c>
    </row>
    <row r="65" spans="1:7" s="81" customFormat="1" ht="15">
      <c r="A65" s="5"/>
      <c r="B65" s="12" t="s">
        <v>17</v>
      </c>
      <c r="C65" s="12" t="s">
        <v>400</v>
      </c>
      <c r="D65" s="25" t="s">
        <v>571</v>
      </c>
      <c r="E65" s="158">
        <v>691779</v>
      </c>
      <c r="F65" s="159">
        <v>0</v>
      </c>
      <c r="G65" s="167">
        <v>691779</v>
      </c>
    </row>
    <row r="66" spans="1:7" s="81" customFormat="1" ht="15">
      <c r="A66" s="5"/>
      <c r="B66" s="338" t="s">
        <v>19</v>
      </c>
      <c r="C66" s="341" t="s">
        <v>462</v>
      </c>
      <c r="D66" s="25"/>
      <c r="E66" s="298">
        <v>0</v>
      </c>
      <c r="F66" s="299">
        <v>0</v>
      </c>
      <c r="G66" s="300">
        <v>0</v>
      </c>
    </row>
    <row r="67" spans="1:7" s="81" customFormat="1" ht="15">
      <c r="A67" s="5"/>
      <c r="B67" s="338" t="s">
        <v>20</v>
      </c>
      <c r="C67" s="342" t="s">
        <v>463</v>
      </c>
      <c r="D67" s="25" t="s">
        <v>572</v>
      </c>
      <c r="E67" s="298">
        <v>519147</v>
      </c>
      <c r="F67" s="299">
        <v>637178</v>
      </c>
      <c r="G67" s="300">
        <v>1156325</v>
      </c>
    </row>
    <row r="68" spans="1:7" s="81" customFormat="1" ht="15">
      <c r="A68" s="5"/>
      <c r="B68" s="12" t="s">
        <v>382</v>
      </c>
      <c r="C68" s="12" t="s">
        <v>51</v>
      </c>
      <c r="D68" s="25" t="s">
        <v>573</v>
      </c>
      <c r="E68" s="158">
        <v>4099998</v>
      </c>
      <c r="F68" s="159">
        <v>1176743</v>
      </c>
      <c r="G68" s="167">
        <v>5276741</v>
      </c>
    </row>
    <row r="69" spans="1:7" s="81" customFormat="1" ht="15">
      <c r="A69" s="5"/>
      <c r="B69" s="11"/>
      <c r="C69" s="11"/>
      <c r="D69" s="25"/>
      <c r="E69" s="160"/>
      <c r="F69" s="161"/>
      <c r="G69" s="168"/>
    </row>
    <row r="70" spans="1:7" s="81" customFormat="1" ht="15">
      <c r="A70" s="7"/>
      <c r="B70" s="27"/>
      <c r="C70" s="28" t="s">
        <v>52</v>
      </c>
      <c r="D70" s="173"/>
      <c r="E70" s="165">
        <v>202095582</v>
      </c>
      <c r="F70" s="166">
        <v>125158767</v>
      </c>
      <c r="G70" s="169">
        <v>327254349</v>
      </c>
    </row>
    <row r="71" spans="1:6" s="81" customFormat="1" ht="15">
      <c r="A71" s="8"/>
      <c r="B71" s="8"/>
      <c r="C71" s="14"/>
      <c r="D71" s="14"/>
      <c r="E71" s="8"/>
      <c r="F71" s="8"/>
    </row>
    <row r="72" spans="1:6" s="81" customFormat="1" ht="15">
      <c r="A72" s="8" t="s">
        <v>405</v>
      </c>
      <c r="F72" s="8"/>
    </row>
    <row r="73" spans="1:5" ht="12.75">
      <c r="A73" s="9"/>
      <c r="B73" s="9"/>
      <c r="C73" s="9"/>
      <c r="D73" s="9"/>
      <c r="E73" s="9"/>
    </row>
    <row r="74" spans="1:5" ht="12.75">
      <c r="A74" s="9"/>
      <c r="B74" s="9"/>
      <c r="C74" s="9"/>
      <c r="D74" s="9"/>
      <c r="E74" s="9"/>
    </row>
    <row r="75" spans="1:5" ht="12.75">
      <c r="A75" s="9"/>
      <c r="B75" s="9"/>
      <c r="C75" s="9"/>
      <c r="D75" s="9"/>
      <c r="E75" s="9"/>
    </row>
    <row r="76" spans="1:5" ht="12.75">
      <c r="A76" s="9"/>
      <c r="B76" s="9"/>
      <c r="C76" s="9"/>
      <c r="D76" s="9"/>
      <c r="E76" s="9"/>
    </row>
    <row r="77" spans="1:5" ht="12.75">
      <c r="A77" s="9"/>
      <c r="B77" s="9"/>
      <c r="C77" s="9"/>
      <c r="D77" s="9"/>
      <c r="E77" s="9"/>
    </row>
    <row r="78" spans="1:5" ht="12.75">
      <c r="A78" s="9"/>
      <c r="B78" s="9"/>
      <c r="C78" s="9"/>
      <c r="D78" s="9"/>
      <c r="E78" s="9"/>
    </row>
    <row r="79" spans="1:5" ht="12.75">
      <c r="A79" s="9"/>
      <c r="B79" s="9"/>
      <c r="C79" s="9"/>
      <c r="D79" s="9"/>
      <c r="E79" s="9"/>
    </row>
  </sheetData>
  <sheetProtection/>
  <mergeCells count="5">
    <mergeCell ref="E7:G7"/>
    <mergeCell ref="I4:N4"/>
    <mergeCell ref="E5:G6"/>
    <mergeCell ref="A3:G3"/>
    <mergeCell ref="A2:G2"/>
  </mergeCells>
  <conditionalFormatting sqref="E11:G70">
    <cfRule type="cellIs" priority="2" dxfId="5" operator="equal" stopIfTrue="1">
      <formula>0</formula>
    </cfRule>
  </conditionalFormatting>
  <conditionalFormatting sqref="E9:G10">
    <cfRule type="cellIs" priority="1" dxfId="5" operator="equal" stopIfTrue="1">
      <formula>0</formula>
    </cfRule>
  </conditionalFormatting>
  <dataValidations count="2">
    <dataValidation allowBlank="1" showInputMessage="1" showErrorMessage="1" promptTitle="31.12.2007 ÖNCESİ:" prompt="BİRLİKTE KONTROL EDİLEN ORTAKLIKLAR (Net)  " sqref="C58"/>
    <dataValidation allowBlank="1" showInputMessage="1" showErrorMessage="1" promptTitle="31.12.2007 ÖNCESİ:" prompt="YENİ" sqref="B59:C60 B65:C65 B53:C54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61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showGridLines="0" zoomScale="70" zoomScaleNormal="70" zoomScaleSheetLayoutView="70" zoomScalePageLayoutView="0" workbookViewId="0" topLeftCell="A1">
      <pane ySplit="8" topLeftCell="A9" activePane="bottomLeft" state="frozen"/>
      <selection pane="topLeft" activeCell="A2" sqref="A2:G8"/>
      <selection pane="bottomLeft" activeCell="A9" sqref="A9"/>
    </sheetView>
  </sheetViews>
  <sheetFormatPr defaultColWidth="9.140625" defaultRowHeight="12.75"/>
  <cols>
    <col min="1" max="1" width="3.7109375" style="59" customWidth="1"/>
    <col min="2" max="2" width="9.140625" style="59" customWidth="1"/>
    <col min="3" max="3" width="75.57421875" style="59" customWidth="1"/>
    <col min="4" max="4" width="10.00390625" style="51" customWidth="1"/>
    <col min="5" max="5" width="15.28125" style="21" customWidth="1"/>
    <col min="6" max="6" width="15.28125" style="9" customWidth="1"/>
    <col min="7" max="7" width="15.28125" style="21" customWidth="1"/>
    <col min="8" max="16384" width="9.140625" style="59" customWidth="1"/>
  </cols>
  <sheetData>
    <row r="1" spans="1:7" ht="9.75" customHeight="1">
      <c r="A1" s="19"/>
      <c r="B1" s="20"/>
      <c r="C1" s="20"/>
      <c r="D1" s="30"/>
      <c r="E1" s="20"/>
      <c r="F1" s="52"/>
      <c r="G1" s="55"/>
    </row>
    <row r="2" spans="1:7" s="239" customFormat="1" ht="30" customHeight="1">
      <c r="A2" s="443" t="s">
        <v>408</v>
      </c>
      <c r="B2" s="444"/>
      <c r="C2" s="444"/>
      <c r="D2" s="444"/>
      <c r="E2" s="444"/>
      <c r="F2" s="444"/>
      <c r="G2" s="445"/>
    </row>
    <row r="3" spans="1:7" s="239" customFormat="1" ht="30" customHeight="1">
      <c r="A3" s="434" t="str">
        <f>+v!A3</f>
        <v>31 Mart 2018 Tarihi İtibarıyla Bilanço (Finansal Durum Tablosu)</v>
      </c>
      <c r="B3" s="435"/>
      <c r="C3" s="435"/>
      <c r="D3" s="435"/>
      <c r="E3" s="435"/>
      <c r="F3" s="435"/>
      <c r="G3" s="436"/>
    </row>
    <row r="4" spans="1:7" ht="9.75" customHeight="1">
      <c r="A4" s="5"/>
      <c r="B4" s="8"/>
      <c r="C4" s="8"/>
      <c r="D4" s="31"/>
      <c r="E4" s="8"/>
      <c r="F4" s="8"/>
      <c r="G4" s="54"/>
    </row>
    <row r="5" spans="1:7" ht="14.25" customHeight="1">
      <c r="A5" s="4"/>
      <c r="B5" s="22"/>
      <c r="C5" s="22"/>
      <c r="D5" s="174"/>
      <c r="E5" s="428" t="s">
        <v>413</v>
      </c>
      <c r="F5" s="446"/>
      <c r="G5" s="447"/>
    </row>
    <row r="6" spans="1:7" ht="14.25" customHeight="1">
      <c r="A6" s="5"/>
      <c r="B6" s="8"/>
      <c r="C6" s="8"/>
      <c r="D6" s="175"/>
      <c r="E6" s="448"/>
      <c r="F6" s="449"/>
      <c r="G6" s="450"/>
    </row>
    <row r="7" spans="1:7" ht="18.75" customHeight="1">
      <c r="A7" s="5"/>
      <c r="B7" s="8"/>
      <c r="C7" s="11" t="s">
        <v>604</v>
      </c>
      <c r="D7" s="176" t="s">
        <v>78</v>
      </c>
      <c r="E7" s="440">
        <f>+v!E7</f>
        <v>43190</v>
      </c>
      <c r="F7" s="441"/>
      <c r="G7" s="442"/>
    </row>
    <row r="8" spans="1:7" ht="15">
      <c r="A8" s="7"/>
      <c r="B8" s="27"/>
      <c r="C8" s="422"/>
      <c r="D8" s="423"/>
      <c r="E8" s="419" t="s">
        <v>96</v>
      </c>
      <c r="F8" s="420" t="s">
        <v>97</v>
      </c>
      <c r="G8" s="421" t="s">
        <v>98</v>
      </c>
    </row>
    <row r="9" spans="1:7" s="37" customFormat="1" ht="15">
      <c r="A9" s="39"/>
      <c r="B9" s="343" t="s">
        <v>11</v>
      </c>
      <c r="C9" s="101" t="s">
        <v>59</v>
      </c>
      <c r="D9" s="29" t="s">
        <v>575</v>
      </c>
      <c r="E9" s="158">
        <v>92739328</v>
      </c>
      <c r="F9" s="159">
        <v>98343996</v>
      </c>
      <c r="G9" s="167">
        <v>191083324</v>
      </c>
    </row>
    <row r="10" spans="1:7" s="37" customFormat="1" ht="15">
      <c r="A10" s="39"/>
      <c r="B10" s="343" t="s">
        <v>16</v>
      </c>
      <c r="C10" s="101" t="s">
        <v>355</v>
      </c>
      <c r="D10" s="29" t="s">
        <v>576</v>
      </c>
      <c r="E10" s="158">
        <v>812920</v>
      </c>
      <c r="F10" s="159">
        <v>32394865</v>
      </c>
      <c r="G10" s="167">
        <v>33207785</v>
      </c>
    </row>
    <row r="11" spans="1:7" s="37" customFormat="1" ht="15">
      <c r="A11" s="39"/>
      <c r="B11" s="136" t="s">
        <v>15</v>
      </c>
      <c r="C11" s="135" t="s">
        <v>356</v>
      </c>
      <c r="D11" s="29"/>
      <c r="E11" s="298">
        <v>4070795</v>
      </c>
      <c r="F11" s="299">
        <v>1428110</v>
      </c>
      <c r="G11" s="300">
        <v>5498905</v>
      </c>
    </row>
    <row r="12" spans="1:7" ht="15">
      <c r="A12" s="33"/>
      <c r="B12" s="2" t="s">
        <v>14</v>
      </c>
      <c r="C12" s="40" t="s">
        <v>99</v>
      </c>
      <c r="D12" s="29" t="s">
        <v>577</v>
      </c>
      <c r="E12" s="298">
        <v>7398282</v>
      </c>
      <c r="F12" s="299">
        <v>13306412.508</v>
      </c>
      <c r="G12" s="300">
        <v>20704694.508</v>
      </c>
    </row>
    <row r="13" spans="1:7" s="37" customFormat="1" ht="15">
      <c r="A13" s="39"/>
      <c r="B13" s="3" t="s">
        <v>54</v>
      </c>
      <c r="C13" s="34" t="s">
        <v>3</v>
      </c>
      <c r="D13" s="134"/>
      <c r="E13" s="288">
        <v>4981841</v>
      </c>
      <c r="F13" s="289">
        <v>0</v>
      </c>
      <c r="G13" s="290">
        <v>4981841</v>
      </c>
    </row>
    <row r="14" spans="1:7" s="37" customFormat="1" ht="15">
      <c r="A14" s="39"/>
      <c r="B14" s="3" t="s">
        <v>55</v>
      </c>
      <c r="C14" s="34" t="s">
        <v>4</v>
      </c>
      <c r="D14" s="287"/>
      <c r="E14" s="288">
        <v>0</v>
      </c>
      <c r="F14" s="289">
        <v>0</v>
      </c>
      <c r="G14" s="290">
        <v>0</v>
      </c>
    </row>
    <row r="15" spans="1:7" s="37" customFormat="1" ht="15">
      <c r="A15" s="39"/>
      <c r="B15" s="3" t="s">
        <v>79</v>
      </c>
      <c r="C15" s="34" t="s">
        <v>5</v>
      </c>
      <c r="D15" s="134"/>
      <c r="E15" s="288">
        <v>2416441</v>
      </c>
      <c r="F15" s="289">
        <v>13306412.508</v>
      </c>
      <c r="G15" s="290">
        <v>15722853.508</v>
      </c>
    </row>
    <row r="16" spans="1:7" s="37" customFormat="1" ht="15">
      <c r="A16" s="39"/>
      <c r="B16" s="2" t="s">
        <v>13</v>
      </c>
      <c r="C16" s="40" t="s">
        <v>2</v>
      </c>
      <c r="D16" s="134"/>
      <c r="E16" s="160">
        <v>0</v>
      </c>
      <c r="F16" s="161">
        <v>0</v>
      </c>
      <c r="G16" s="168">
        <v>0</v>
      </c>
    </row>
    <row r="17" spans="1:7" s="37" customFormat="1" ht="15">
      <c r="A17" s="39"/>
      <c r="B17" s="98" t="s">
        <v>45</v>
      </c>
      <c r="C17" s="153" t="s">
        <v>464</v>
      </c>
      <c r="D17" s="134"/>
      <c r="E17" s="158">
        <v>0</v>
      </c>
      <c r="F17" s="159">
        <v>0</v>
      </c>
      <c r="G17" s="167">
        <v>0</v>
      </c>
    </row>
    <row r="18" spans="1:7" s="37" customFormat="1" ht="15">
      <c r="A18" s="39"/>
      <c r="B18" s="98" t="s">
        <v>46</v>
      </c>
      <c r="C18" s="153" t="s">
        <v>0</v>
      </c>
      <c r="D18" s="287"/>
      <c r="E18" s="158">
        <v>0</v>
      </c>
      <c r="F18" s="159">
        <v>0</v>
      </c>
      <c r="G18" s="167">
        <v>0</v>
      </c>
    </row>
    <row r="19" spans="1:7" ht="15">
      <c r="A19" s="33"/>
      <c r="B19" s="343" t="s">
        <v>18</v>
      </c>
      <c r="C19" s="344" t="s">
        <v>465</v>
      </c>
      <c r="D19" s="29" t="s">
        <v>578</v>
      </c>
      <c r="E19" s="158">
        <v>0</v>
      </c>
      <c r="F19" s="159">
        <v>9285911.492</v>
      </c>
      <c r="G19" s="167">
        <v>9285911.492</v>
      </c>
    </row>
    <row r="20" spans="1:7" ht="15">
      <c r="A20" s="33"/>
      <c r="B20" s="343" t="s">
        <v>17</v>
      </c>
      <c r="C20" s="344" t="s">
        <v>466</v>
      </c>
      <c r="D20" s="32"/>
      <c r="E20" s="158">
        <v>1497715</v>
      </c>
      <c r="F20" s="159">
        <v>660140</v>
      </c>
      <c r="G20" s="167">
        <v>2157855</v>
      </c>
    </row>
    <row r="21" spans="1:7" ht="15">
      <c r="A21" s="33"/>
      <c r="B21" s="98" t="s">
        <v>467</v>
      </c>
      <c r="C21" s="153" t="s">
        <v>468</v>
      </c>
      <c r="D21" s="32"/>
      <c r="E21" s="160">
        <v>1497715</v>
      </c>
      <c r="F21" s="161">
        <v>659911</v>
      </c>
      <c r="G21" s="168">
        <v>2157626</v>
      </c>
    </row>
    <row r="22" spans="1:7" s="37" customFormat="1" ht="15">
      <c r="A22" s="39"/>
      <c r="B22" s="98" t="s">
        <v>469</v>
      </c>
      <c r="C22" s="153" t="s">
        <v>470</v>
      </c>
      <c r="D22" s="29"/>
      <c r="E22" s="160">
        <v>0</v>
      </c>
      <c r="F22" s="161">
        <v>229</v>
      </c>
      <c r="G22" s="168">
        <v>229</v>
      </c>
    </row>
    <row r="23" spans="1:7" s="37" customFormat="1" ht="15">
      <c r="A23" s="39"/>
      <c r="B23" s="41" t="s">
        <v>19</v>
      </c>
      <c r="C23" s="40" t="s">
        <v>471</v>
      </c>
      <c r="D23" s="29"/>
      <c r="E23" s="158">
        <v>0</v>
      </c>
      <c r="F23" s="159">
        <v>0</v>
      </c>
      <c r="G23" s="167">
        <v>0</v>
      </c>
    </row>
    <row r="24" spans="1:7" s="37" customFormat="1" ht="15">
      <c r="A24" s="39"/>
      <c r="B24" s="2" t="s">
        <v>20</v>
      </c>
      <c r="C24" s="40" t="s">
        <v>472</v>
      </c>
      <c r="D24" s="29" t="s">
        <v>579</v>
      </c>
      <c r="E24" s="158">
        <v>5743</v>
      </c>
      <c r="F24" s="159">
        <v>0</v>
      </c>
      <c r="G24" s="167">
        <v>5743</v>
      </c>
    </row>
    <row r="25" spans="1:7" s="37" customFormat="1" ht="15">
      <c r="A25" s="39"/>
      <c r="B25" s="3" t="s">
        <v>47</v>
      </c>
      <c r="C25" s="34" t="s">
        <v>473</v>
      </c>
      <c r="D25" s="29"/>
      <c r="E25" s="160">
        <v>6456</v>
      </c>
      <c r="F25" s="161">
        <v>0</v>
      </c>
      <c r="G25" s="168">
        <v>6456</v>
      </c>
    </row>
    <row r="26" spans="1:7" s="37" customFormat="1" ht="15">
      <c r="A26" s="39"/>
      <c r="B26" s="3" t="s">
        <v>48</v>
      </c>
      <c r="C26" s="34" t="s">
        <v>474</v>
      </c>
      <c r="D26" s="29"/>
      <c r="E26" s="160">
        <v>0</v>
      </c>
      <c r="F26" s="161">
        <v>0</v>
      </c>
      <c r="G26" s="168">
        <v>0</v>
      </c>
    </row>
    <row r="27" spans="1:7" s="37" customFormat="1" ht="15">
      <c r="A27" s="39"/>
      <c r="B27" s="3" t="s">
        <v>475</v>
      </c>
      <c r="C27" s="34" t="s">
        <v>0</v>
      </c>
      <c r="D27" s="29"/>
      <c r="E27" s="160">
        <v>0</v>
      </c>
      <c r="F27" s="161">
        <v>0</v>
      </c>
      <c r="G27" s="168">
        <v>0</v>
      </c>
    </row>
    <row r="28" spans="1:7" ht="15">
      <c r="A28" s="33"/>
      <c r="B28" s="3" t="s">
        <v>476</v>
      </c>
      <c r="C28" s="34" t="s">
        <v>6</v>
      </c>
      <c r="D28" s="32"/>
      <c r="E28" s="160">
        <v>713</v>
      </c>
      <c r="F28" s="161">
        <v>0</v>
      </c>
      <c r="G28" s="168">
        <v>713</v>
      </c>
    </row>
    <row r="29" spans="1:7" ht="15">
      <c r="A29" s="33"/>
      <c r="B29" s="2" t="s">
        <v>477</v>
      </c>
      <c r="C29" s="40" t="s">
        <v>7</v>
      </c>
      <c r="D29" s="29" t="s">
        <v>580</v>
      </c>
      <c r="E29" s="158">
        <v>2580429</v>
      </c>
      <c r="F29" s="159">
        <v>457016</v>
      </c>
      <c r="G29" s="167">
        <v>3037445</v>
      </c>
    </row>
    <row r="30" spans="1:7" ht="15">
      <c r="A30" s="33"/>
      <c r="B30" s="3" t="s">
        <v>278</v>
      </c>
      <c r="C30" s="35" t="s">
        <v>287</v>
      </c>
      <c r="D30" s="32"/>
      <c r="E30" s="160">
        <v>0</v>
      </c>
      <c r="F30" s="161">
        <v>0</v>
      </c>
      <c r="G30" s="168">
        <v>0</v>
      </c>
    </row>
    <row r="31" spans="1:7" ht="15">
      <c r="A31" s="33"/>
      <c r="B31" s="3" t="s">
        <v>279</v>
      </c>
      <c r="C31" s="34" t="s">
        <v>318</v>
      </c>
      <c r="D31" s="32"/>
      <c r="E31" s="160">
        <v>789208</v>
      </c>
      <c r="F31" s="161">
        <v>63389</v>
      </c>
      <c r="G31" s="168">
        <v>852597</v>
      </c>
    </row>
    <row r="32" spans="1:7" s="37" customFormat="1" ht="15">
      <c r="A32" s="39"/>
      <c r="B32" s="3" t="s">
        <v>309</v>
      </c>
      <c r="C32" s="34" t="s">
        <v>81</v>
      </c>
      <c r="D32" s="29"/>
      <c r="E32" s="158">
        <v>0</v>
      </c>
      <c r="F32" s="159">
        <v>0</v>
      </c>
      <c r="G32" s="167">
        <v>0</v>
      </c>
    </row>
    <row r="33" spans="1:7" s="37" customFormat="1" ht="15">
      <c r="A33" s="39"/>
      <c r="B33" s="3" t="s">
        <v>310</v>
      </c>
      <c r="C33" s="34" t="s">
        <v>8</v>
      </c>
      <c r="D33" s="29"/>
      <c r="E33" s="160">
        <v>1791221</v>
      </c>
      <c r="F33" s="161">
        <v>393627</v>
      </c>
      <c r="G33" s="168">
        <v>2184848</v>
      </c>
    </row>
    <row r="34" spans="1:7" s="37" customFormat="1" ht="15">
      <c r="A34" s="39"/>
      <c r="B34" s="345" t="s">
        <v>22</v>
      </c>
      <c r="C34" s="101" t="s">
        <v>478</v>
      </c>
      <c r="D34" s="29" t="s">
        <v>581</v>
      </c>
      <c r="E34" s="298">
        <v>880378</v>
      </c>
      <c r="F34" s="299">
        <v>37646</v>
      </c>
      <c r="G34" s="300">
        <v>918024</v>
      </c>
    </row>
    <row r="35" spans="1:7" s="37" customFormat="1" ht="15">
      <c r="A35" s="39"/>
      <c r="B35" s="345" t="s">
        <v>23</v>
      </c>
      <c r="C35" s="101" t="s">
        <v>479</v>
      </c>
      <c r="D35" s="29" t="s">
        <v>581</v>
      </c>
      <c r="E35" s="298">
        <v>0</v>
      </c>
      <c r="F35" s="299">
        <v>0</v>
      </c>
      <c r="G35" s="300">
        <v>0</v>
      </c>
    </row>
    <row r="36" spans="1:7" s="37" customFormat="1" ht="30.75">
      <c r="A36" s="39"/>
      <c r="B36" s="163" t="s">
        <v>24</v>
      </c>
      <c r="C36" s="164" t="s">
        <v>371</v>
      </c>
      <c r="D36" s="29" t="s">
        <v>582</v>
      </c>
      <c r="E36" s="177">
        <v>0</v>
      </c>
      <c r="F36" s="178">
        <v>0</v>
      </c>
      <c r="G36" s="179">
        <v>0</v>
      </c>
    </row>
    <row r="37" spans="1:7" ht="15">
      <c r="A37" s="33"/>
      <c r="B37" s="98" t="s">
        <v>313</v>
      </c>
      <c r="C37" s="139" t="s">
        <v>369</v>
      </c>
      <c r="D37" s="29"/>
      <c r="E37" s="158">
        <v>0</v>
      </c>
      <c r="F37" s="159">
        <v>0</v>
      </c>
      <c r="G37" s="167">
        <v>0</v>
      </c>
    </row>
    <row r="38" spans="1:7" ht="15">
      <c r="A38" s="33"/>
      <c r="B38" s="98" t="s">
        <v>314</v>
      </c>
      <c r="C38" s="139" t="s">
        <v>370</v>
      </c>
      <c r="D38" s="29"/>
      <c r="E38" s="158">
        <v>0</v>
      </c>
      <c r="F38" s="159">
        <v>0</v>
      </c>
      <c r="G38" s="167">
        <v>0</v>
      </c>
    </row>
    <row r="39" spans="1:7" ht="15">
      <c r="A39" s="33"/>
      <c r="B39" s="2" t="s">
        <v>25</v>
      </c>
      <c r="C39" s="2" t="s">
        <v>480</v>
      </c>
      <c r="D39" s="29" t="s">
        <v>583</v>
      </c>
      <c r="E39" s="158">
        <v>0</v>
      </c>
      <c r="F39" s="159">
        <v>3022404</v>
      </c>
      <c r="G39" s="167">
        <v>3022404</v>
      </c>
    </row>
    <row r="40" spans="1:7" ht="15">
      <c r="A40" s="33"/>
      <c r="B40" s="103" t="s">
        <v>302</v>
      </c>
      <c r="C40" s="103" t="s">
        <v>312</v>
      </c>
      <c r="D40" s="32"/>
      <c r="E40" s="288">
        <v>0</v>
      </c>
      <c r="F40" s="289">
        <v>3022404</v>
      </c>
      <c r="G40" s="290">
        <v>3022404</v>
      </c>
    </row>
    <row r="41" spans="1:7" ht="15">
      <c r="A41" s="33"/>
      <c r="B41" s="103" t="s">
        <v>303</v>
      </c>
      <c r="C41" s="103" t="s">
        <v>481</v>
      </c>
      <c r="D41" s="32"/>
      <c r="E41" s="288">
        <v>0</v>
      </c>
      <c r="F41" s="289">
        <v>0</v>
      </c>
      <c r="G41" s="290">
        <v>0</v>
      </c>
    </row>
    <row r="42" spans="1:7" ht="15">
      <c r="A42" s="33"/>
      <c r="B42" s="101" t="s">
        <v>26</v>
      </c>
      <c r="C42" s="101" t="s">
        <v>482</v>
      </c>
      <c r="D42" s="29" t="s">
        <v>585</v>
      </c>
      <c r="E42" s="158">
        <v>14423554</v>
      </c>
      <c r="F42" s="159">
        <v>1523697</v>
      </c>
      <c r="G42" s="167">
        <v>15947251</v>
      </c>
    </row>
    <row r="43" spans="1:7" ht="15">
      <c r="A43" s="33"/>
      <c r="B43" s="2" t="s">
        <v>27</v>
      </c>
      <c r="C43" s="2" t="s">
        <v>409</v>
      </c>
      <c r="D43" s="29" t="s">
        <v>584</v>
      </c>
      <c r="E43" s="158">
        <v>41813119</v>
      </c>
      <c r="F43" s="159">
        <v>571888</v>
      </c>
      <c r="G43" s="167">
        <v>42385007</v>
      </c>
    </row>
    <row r="44" spans="1:7" ht="15">
      <c r="A44" s="33"/>
      <c r="B44" s="3" t="s">
        <v>304</v>
      </c>
      <c r="C44" s="34" t="s">
        <v>82</v>
      </c>
      <c r="D44" s="29"/>
      <c r="E44" s="160">
        <v>4200000</v>
      </c>
      <c r="F44" s="161">
        <v>0</v>
      </c>
      <c r="G44" s="168">
        <v>4200000</v>
      </c>
    </row>
    <row r="45" spans="1:7" ht="15">
      <c r="A45" s="33"/>
      <c r="B45" s="3" t="s">
        <v>305</v>
      </c>
      <c r="C45" s="34" t="s">
        <v>83</v>
      </c>
      <c r="D45" s="236"/>
      <c r="E45" s="160">
        <v>784434</v>
      </c>
      <c r="F45" s="161">
        <v>0</v>
      </c>
      <c r="G45" s="168">
        <v>784434</v>
      </c>
    </row>
    <row r="46" spans="1:7" ht="15">
      <c r="A46" s="33"/>
      <c r="B46" s="56" t="s">
        <v>319</v>
      </c>
      <c r="C46" s="57" t="s">
        <v>84</v>
      </c>
      <c r="D46" s="29"/>
      <c r="E46" s="160">
        <v>11880</v>
      </c>
      <c r="F46" s="161">
        <v>0</v>
      </c>
      <c r="G46" s="168">
        <v>11880</v>
      </c>
    </row>
    <row r="47" spans="1:7" ht="15">
      <c r="A47" s="33"/>
      <c r="B47" s="56" t="s">
        <v>320</v>
      </c>
      <c r="C47" s="57" t="s">
        <v>85</v>
      </c>
      <c r="D47" s="29"/>
      <c r="E47" s="160">
        <v>0</v>
      </c>
      <c r="F47" s="161">
        <v>0</v>
      </c>
      <c r="G47" s="168">
        <v>0</v>
      </c>
    </row>
    <row r="48" spans="1:7" ht="15">
      <c r="A48" s="33"/>
      <c r="B48" s="56" t="s">
        <v>321</v>
      </c>
      <c r="C48" s="57" t="s">
        <v>86</v>
      </c>
      <c r="D48" s="29"/>
      <c r="E48" s="160">
        <v>772554</v>
      </c>
      <c r="F48" s="161">
        <v>0</v>
      </c>
      <c r="G48" s="168">
        <v>772554</v>
      </c>
    </row>
    <row r="49" spans="1:7" ht="15">
      <c r="A49" s="33"/>
      <c r="B49" s="56" t="s">
        <v>306</v>
      </c>
      <c r="C49" s="57" t="s">
        <v>483</v>
      </c>
      <c r="D49" s="29"/>
      <c r="E49" s="160">
        <v>1302706</v>
      </c>
      <c r="F49" s="161">
        <v>54253</v>
      </c>
      <c r="G49" s="168">
        <v>1356959</v>
      </c>
    </row>
    <row r="50" spans="1:7" ht="15">
      <c r="A50" s="33"/>
      <c r="B50" s="56" t="s">
        <v>307</v>
      </c>
      <c r="C50" s="57" t="s">
        <v>484</v>
      </c>
      <c r="D50" s="32"/>
      <c r="E50" s="160">
        <v>1340006</v>
      </c>
      <c r="F50" s="161">
        <v>266989</v>
      </c>
      <c r="G50" s="168">
        <v>1606995</v>
      </c>
    </row>
    <row r="51" spans="1:7" ht="15">
      <c r="A51" s="33"/>
      <c r="B51" s="3" t="s">
        <v>485</v>
      </c>
      <c r="C51" s="34" t="s">
        <v>87</v>
      </c>
      <c r="D51" s="29"/>
      <c r="E51" s="160">
        <v>31792413</v>
      </c>
      <c r="F51" s="161">
        <v>250646</v>
      </c>
      <c r="G51" s="168">
        <v>32043059</v>
      </c>
    </row>
    <row r="52" spans="1:7" ht="15">
      <c r="A52" s="33"/>
      <c r="B52" s="56" t="s">
        <v>486</v>
      </c>
      <c r="C52" s="57" t="s">
        <v>88</v>
      </c>
      <c r="D52" s="29"/>
      <c r="E52" s="160">
        <v>1465374</v>
      </c>
      <c r="F52" s="161">
        <v>0</v>
      </c>
      <c r="G52" s="168">
        <v>1465374</v>
      </c>
    </row>
    <row r="53" spans="1:7" ht="15">
      <c r="A53" s="33"/>
      <c r="B53" s="56" t="s">
        <v>487</v>
      </c>
      <c r="C53" s="57" t="s">
        <v>89</v>
      </c>
      <c r="D53" s="32"/>
      <c r="E53" s="160">
        <v>0</v>
      </c>
      <c r="F53" s="161">
        <v>0</v>
      </c>
      <c r="G53" s="168">
        <v>0</v>
      </c>
    </row>
    <row r="54" spans="1:7" ht="15">
      <c r="A54" s="33"/>
      <c r="B54" s="56" t="s">
        <v>488</v>
      </c>
      <c r="C54" s="57" t="s">
        <v>90</v>
      </c>
      <c r="D54" s="29"/>
      <c r="E54" s="160">
        <v>30097895</v>
      </c>
      <c r="F54" s="161">
        <v>0</v>
      </c>
      <c r="G54" s="168">
        <v>30097895</v>
      </c>
    </row>
    <row r="55" spans="1:7" ht="15">
      <c r="A55" s="33"/>
      <c r="B55" s="56" t="s">
        <v>489</v>
      </c>
      <c r="C55" s="57" t="s">
        <v>91</v>
      </c>
      <c r="D55" s="29"/>
      <c r="E55" s="160">
        <v>229144</v>
      </c>
      <c r="F55" s="161">
        <v>250646</v>
      </c>
      <c r="G55" s="168">
        <v>479790</v>
      </c>
    </row>
    <row r="56" spans="1:7" ht="15">
      <c r="A56" s="33"/>
      <c r="B56" s="3" t="s">
        <v>490</v>
      </c>
      <c r="C56" s="34" t="s">
        <v>95</v>
      </c>
      <c r="D56" s="29"/>
      <c r="E56" s="160">
        <v>2393560</v>
      </c>
      <c r="F56" s="161">
        <v>0</v>
      </c>
      <c r="G56" s="168">
        <v>2393560</v>
      </c>
    </row>
    <row r="57" spans="1:7" ht="15">
      <c r="A57" s="33"/>
      <c r="B57" s="56" t="s">
        <v>491</v>
      </c>
      <c r="C57" s="58" t="s">
        <v>492</v>
      </c>
      <c r="D57" s="29"/>
      <c r="E57" s="160">
        <v>397309</v>
      </c>
      <c r="F57" s="161">
        <v>0</v>
      </c>
      <c r="G57" s="168">
        <v>397309</v>
      </c>
    </row>
    <row r="58" spans="1:7" ht="15">
      <c r="A58" s="33"/>
      <c r="B58" s="56" t="s">
        <v>493</v>
      </c>
      <c r="C58" s="58" t="s">
        <v>494</v>
      </c>
      <c r="D58" s="29"/>
      <c r="E58" s="160">
        <v>1996251</v>
      </c>
      <c r="F58" s="161">
        <v>0</v>
      </c>
      <c r="G58" s="168">
        <v>1996251</v>
      </c>
    </row>
    <row r="59" spans="1:7" ht="15">
      <c r="A59" s="33"/>
      <c r="B59" s="3"/>
      <c r="C59" s="35"/>
      <c r="D59" s="29"/>
      <c r="E59" s="160"/>
      <c r="F59" s="161"/>
      <c r="G59" s="168"/>
    </row>
    <row r="60" spans="1:7" ht="15">
      <c r="A60" s="42"/>
      <c r="B60" s="43"/>
      <c r="C60" s="44" t="s">
        <v>58</v>
      </c>
      <c r="D60" s="45"/>
      <c r="E60" s="165">
        <v>166222263</v>
      </c>
      <c r="F60" s="165">
        <v>161032086</v>
      </c>
      <c r="G60" s="169">
        <v>327254349</v>
      </c>
    </row>
    <row r="61" spans="1:5" ht="15">
      <c r="A61" s="46"/>
      <c r="B61" s="47"/>
      <c r="C61" s="48"/>
      <c r="D61" s="30"/>
      <c r="E61" s="9"/>
    </row>
    <row r="62" spans="1:5" ht="15">
      <c r="A62" s="162" t="s">
        <v>405</v>
      </c>
      <c r="B62" s="3"/>
      <c r="C62" s="35"/>
      <c r="D62" s="31"/>
      <c r="E62" s="9"/>
    </row>
    <row r="63" spans="1:6" ht="15">
      <c r="A63" s="34"/>
      <c r="B63" s="3"/>
      <c r="C63" s="35"/>
      <c r="D63" s="31"/>
      <c r="E63" s="322"/>
      <c r="F63" s="322"/>
    </row>
    <row r="64" spans="1:7" s="37" customFormat="1" ht="15">
      <c r="A64" s="2"/>
      <c r="B64" s="2"/>
      <c r="C64" s="40"/>
      <c r="D64" s="49"/>
      <c r="E64" s="9"/>
      <c r="F64" s="9"/>
      <c r="G64" s="21"/>
    </row>
    <row r="65" spans="1:7" s="37" customFormat="1" ht="15">
      <c r="A65" s="2"/>
      <c r="B65" s="2"/>
      <c r="C65" s="40"/>
      <c r="D65" s="49"/>
      <c r="E65" s="9"/>
      <c r="F65" s="9"/>
      <c r="G65" s="21"/>
    </row>
    <row r="66" spans="1:7" s="37" customFormat="1" ht="15">
      <c r="A66" s="2"/>
      <c r="B66" s="2"/>
      <c r="C66" s="40"/>
      <c r="D66" s="49"/>
      <c r="E66" s="21"/>
      <c r="F66" s="9"/>
      <c r="G66" s="21"/>
    </row>
    <row r="67" spans="1:7" s="37" customFormat="1" ht="15">
      <c r="A67" s="2"/>
      <c r="B67" s="2"/>
      <c r="C67" s="2"/>
      <c r="D67" s="49"/>
      <c r="E67" s="21"/>
      <c r="F67" s="9"/>
      <c r="G67" s="21"/>
    </row>
    <row r="68" spans="1:21" s="37" customFormat="1" ht="15">
      <c r="A68" s="2"/>
      <c r="B68" s="41"/>
      <c r="C68" s="2"/>
      <c r="D68" s="49"/>
      <c r="E68" s="21"/>
      <c r="F68" s="9"/>
      <c r="G68" s="21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s="37" customFormat="1" ht="15">
      <c r="A69" s="2"/>
      <c r="B69" s="41"/>
      <c r="C69" s="2"/>
      <c r="D69" s="49"/>
      <c r="E69" s="21"/>
      <c r="F69" s="9"/>
      <c r="G69" s="21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s="37" customFormat="1" ht="15">
      <c r="A70" s="2"/>
      <c r="B70" s="2"/>
      <c r="C70" s="40"/>
      <c r="D70" s="49"/>
      <c r="E70" s="21"/>
      <c r="F70" s="9"/>
      <c r="G70" s="21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s="37" customFormat="1" ht="15">
      <c r="A71" s="36"/>
      <c r="B71" s="36"/>
      <c r="C71" s="36"/>
      <c r="D71" s="31"/>
      <c r="E71" s="21"/>
      <c r="F71" s="9"/>
      <c r="G71" s="21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ht="15">
      <c r="A72" s="60"/>
      <c r="B72" s="60"/>
      <c r="C72" s="60"/>
      <c r="D72" s="31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</row>
    <row r="73" spans="1:21" ht="15">
      <c r="A73" s="60"/>
      <c r="B73" s="60"/>
      <c r="C73" s="60"/>
      <c r="D73" s="31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</row>
    <row r="74" spans="1:21" s="37" customFormat="1" ht="15">
      <c r="A74" s="36"/>
      <c r="B74" s="36"/>
      <c r="C74" s="36"/>
      <c r="D74" s="31"/>
      <c r="E74" s="21"/>
      <c r="F74" s="9"/>
      <c r="G74" s="21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ht="15">
      <c r="A75" s="60"/>
      <c r="B75" s="60"/>
      <c r="C75" s="60"/>
      <c r="D75" s="31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</row>
    <row r="76" spans="1:21" ht="15">
      <c r="A76" s="60"/>
      <c r="B76" s="60"/>
      <c r="C76" s="60"/>
      <c r="D76" s="31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</row>
    <row r="77" spans="1:21" ht="15.75" customHeight="1">
      <c r="A77" s="60"/>
      <c r="B77" s="60"/>
      <c r="C77" s="60"/>
      <c r="D77" s="31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</row>
    <row r="78" spans="1:21" ht="15">
      <c r="A78" s="60"/>
      <c r="B78" s="60"/>
      <c r="C78" s="60"/>
      <c r="D78" s="31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</row>
    <row r="79" spans="1:21" ht="15">
      <c r="A79" s="34"/>
      <c r="B79" s="34"/>
      <c r="C79" s="35"/>
      <c r="D79" s="31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</row>
    <row r="80" spans="1:4" ht="18">
      <c r="A80" s="34"/>
      <c r="B80" s="34"/>
      <c r="C80" s="50"/>
      <c r="D80" s="31"/>
    </row>
    <row r="81" spans="1:4" ht="15">
      <c r="A81" s="34"/>
      <c r="B81" s="34"/>
      <c r="C81" s="35"/>
      <c r="D81" s="31"/>
    </row>
    <row r="82" spans="1:4" ht="15">
      <c r="A82" s="34"/>
      <c r="B82" s="34"/>
      <c r="C82" s="35"/>
      <c r="D82" s="31"/>
    </row>
    <row r="83" spans="1:4" ht="15">
      <c r="A83" s="34"/>
      <c r="B83" s="34"/>
      <c r="C83" s="38"/>
      <c r="D83" s="49"/>
    </row>
    <row r="84" spans="1:4" ht="15">
      <c r="A84" s="34"/>
      <c r="B84" s="34"/>
      <c r="C84" s="35"/>
      <c r="D84" s="31"/>
    </row>
    <row r="85" spans="1:4" ht="18">
      <c r="A85" s="34"/>
      <c r="B85" s="34"/>
      <c r="C85" s="50"/>
      <c r="D85" s="31"/>
    </row>
    <row r="86" spans="1:4" ht="15">
      <c r="A86" s="34"/>
      <c r="B86" s="34"/>
      <c r="C86" s="35"/>
      <c r="D86" s="31"/>
    </row>
  </sheetData>
  <sheetProtection/>
  <mergeCells count="4">
    <mergeCell ref="E7:G7"/>
    <mergeCell ref="A2:G2"/>
    <mergeCell ref="A3:G3"/>
    <mergeCell ref="E5:G6"/>
  </mergeCells>
  <conditionalFormatting sqref="E7:G7">
    <cfRule type="cellIs" priority="1" dxfId="5" operator="equal" stopIfTrue="1">
      <formula>0</formula>
    </cfRule>
  </conditionalFormatting>
  <dataValidations count="5">
    <dataValidation allowBlank="1" showInputMessage="1" showErrorMessage="1" promptTitle="31.12.2007 ÖNCESİ:" prompt="Dönem Net Kâr ve Zararı" sqref="C58"/>
    <dataValidation allowBlank="1" showInputMessage="1" showErrorMessage="1" promptTitle="31.12.2007 ÖNCESİ:" prompt="Geçmiş Yıllar Kâr ve Zararları" sqref="C57"/>
    <dataValidation allowBlank="1" showInputMessage="1" showErrorMessage="1" promptTitle="31.12.2007 ÖNCESİ:" prompt="Menkul Değerler Değer Artış Fonu" sqref="C48:C50"/>
    <dataValidation allowBlank="1" showInputMessage="1" showErrorMessage="1" promptTitle="31.12.2007 ÖNCESİ:" prompt="SATIŞ AMAÇLI DURAN VARLIKLARA İLİŞKİN BORÇLAR" sqref="C36"/>
    <dataValidation allowBlank="1" showInputMessage="1" showErrorMessage="1" promptTitle="31.12.2007 ÖNCESİ:" prompt="YENİ" sqref="B17:C22 B37:C38 B9:C10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65" r:id="rId1"/>
  <headerFooter alignWithMargins="0">
    <oddHeader>&amp;R&amp;"Times New Roman,Normal"&amp;16Sayfa No: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7"/>
  <sheetViews>
    <sheetView showGridLines="0" zoomScale="70" zoomScaleNormal="70" zoomScaleSheetLayoutView="70" zoomScalePageLayoutView="0" workbookViewId="0" topLeftCell="A1">
      <pane ySplit="8" topLeftCell="A9" activePane="bottomLeft" state="frozen"/>
      <selection pane="topLeft" activeCell="A2" sqref="A2:G8"/>
      <selection pane="bottomLeft" activeCell="A9" sqref="A9"/>
    </sheetView>
  </sheetViews>
  <sheetFormatPr defaultColWidth="9.140625" defaultRowHeight="12.75"/>
  <cols>
    <col min="1" max="1" width="3.00390625" style="59" customWidth="1"/>
    <col min="2" max="2" width="11.57421875" style="59" bestFit="1" customWidth="1"/>
    <col min="3" max="3" width="72.00390625" style="59" customWidth="1"/>
    <col min="4" max="4" width="8.28125" style="59" customWidth="1"/>
    <col min="5" max="6" width="15.28125" style="59" customWidth="1"/>
    <col min="7" max="7" width="16.421875" style="59" bestFit="1" customWidth="1"/>
    <col min="8" max="16384" width="9.140625" style="59" customWidth="1"/>
  </cols>
  <sheetData>
    <row r="1" spans="1:7" ht="12.75">
      <c r="A1" s="76"/>
      <c r="B1" s="77"/>
      <c r="C1" s="77"/>
      <c r="D1" s="77"/>
      <c r="E1" s="77"/>
      <c r="F1" s="78"/>
      <c r="G1" s="379"/>
    </row>
    <row r="2" spans="1:7" s="239" customFormat="1" ht="30" customHeight="1">
      <c r="A2" s="443" t="s">
        <v>408</v>
      </c>
      <c r="B2" s="444"/>
      <c r="C2" s="444"/>
      <c r="D2" s="444"/>
      <c r="E2" s="444"/>
      <c r="F2" s="444"/>
      <c r="G2" s="445"/>
    </row>
    <row r="3" spans="1:7" s="239" customFormat="1" ht="30" customHeight="1">
      <c r="A3" s="434" t="s">
        <v>605</v>
      </c>
      <c r="B3" s="435"/>
      <c r="C3" s="435"/>
      <c r="D3" s="435"/>
      <c r="E3" s="435"/>
      <c r="F3" s="435"/>
      <c r="G3" s="436"/>
    </row>
    <row r="4" spans="1:7" ht="15.75" customHeight="1">
      <c r="A4" s="61"/>
      <c r="B4" s="96"/>
      <c r="C4" s="180"/>
      <c r="D4" s="180"/>
      <c r="E4" s="180"/>
      <c r="F4" s="180"/>
      <c r="G4" s="106"/>
    </row>
    <row r="5" spans="1:7" ht="16.5" customHeight="1">
      <c r="A5" s="188"/>
      <c r="B5" s="183"/>
      <c r="C5" s="182"/>
      <c r="D5" s="184"/>
      <c r="E5" s="451" t="s">
        <v>413</v>
      </c>
      <c r="F5" s="452"/>
      <c r="G5" s="453"/>
    </row>
    <row r="6" spans="1:7" ht="16.5" customHeight="1">
      <c r="A6" s="61"/>
      <c r="B6" s="95"/>
      <c r="C6" s="181"/>
      <c r="D6" s="185"/>
      <c r="E6" s="454"/>
      <c r="F6" s="455"/>
      <c r="G6" s="456"/>
    </row>
    <row r="7" spans="1:43" ht="15">
      <c r="A7" s="61"/>
      <c r="B7" s="63"/>
      <c r="C7" s="63"/>
      <c r="D7" s="24"/>
      <c r="E7" s="440">
        <f>+v!E7</f>
        <v>43190</v>
      </c>
      <c r="F7" s="441"/>
      <c r="G7" s="442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</row>
    <row r="8" spans="1:33" ht="15">
      <c r="A8" s="79"/>
      <c r="B8" s="64"/>
      <c r="C8" s="80"/>
      <c r="D8" s="186" t="s">
        <v>78</v>
      </c>
      <c r="E8" s="187" t="s">
        <v>96</v>
      </c>
      <c r="F8" s="320" t="s">
        <v>97</v>
      </c>
      <c r="G8" s="189" t="s">
        <v>406</v>
      </c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</row>
    <row r="9" spans="1:7" ht="15">
      <c r="A9" s="61"/>
      <c r="B9" s="2" t="s">
        <v>106</v>
      </c>
      <c r="C9" s="2"/>
      <c r="D9" s="84"/>
      <c r="E9" s="229">
        <v>180375150</v>
      </c>
      <c r="F9" s="194">
        <v>300408382</v>
      </c>
      <c r="G9" s="228">
        <v>480783532</v>
      </c>
    </row>
    <row r="10" spans="1:7" ht="15">
      <c r="A10" s="61"/>
      <c r="B10" s="2" t="s">
        <v>11</v>
      </c>
      <c r="C10" s="2" t="s">
        <v>107</v>
      </c>
      <c r="D10" s="84" t="s">
        <v>586</v>
      </c>
      <c r="E10" s="229">
        <v>20152772</v>
      </c>
      <c r="F10" s="194">
        <v>38119760</v>
      </c>
      <c r="G10" s="228">
        <v>58272532</v>
      </c>
    </row>
    <row r="11" spans="1:7" ht="15">
      <c r="A11" s="61"/>
      <c r="B11" s="85" t="s">
        <v>108</v>
      </c>
      <c r="C11" s="34" t="s">
        <v>109</v>
      </c>
      <c r="D11" s="65"/>
      <c r="E11" s="230">
        <v>20141403</v>
      </c>
      <c r="F11" s="196">
        <v>20518339</v>
      </c>
      <c r="G11" s="227">
        <v>40659742</v>
      </c>
    </row>
    <row r="12" spans="1:7" ht="15">
      <c r="A12" s="61"/>
      <c r="B12" s="34" t="s">
        <v>110</v>
      </c>
      <c r="C12" s="34" t="s">
        <v>111</v>
      </c>
      <c r="D12" s="65"/>
      <c r="E12" s="230">
        <v>0</v>
      </c>
      <c r="F12" s="196">
        <v>981914</v>
      </c>
      <c r="G12" s="227">
        <v>981914</v>
      </c>
    </row>
    <row r="13" spans="1:7" ht="15">
      <c r="A13" s="61"/>
      <c r="B13" s="34" t="s">
        <v>112</v>
      </c>
      <c r="C13" s="34" t="s">
        <v>113</v>
      </c>
      <c r="D13" s="65"/>
      <c r="E13" s="230">
        <v>1842819</v>
      </c>
      <c r="F13" s="196">
        <v>214343</v>
      </c>
      <c r="G13" s="227">
        <v>2057162</v>
      </c>
    </row>
    <row r="14" spans="1:7" ht="15">
      <c r="A14" s="61"/>
      <c r="B14" s="86" t="s">
        <v>114</v>
      </c>
      <c r="C14" s="34" t="s">
        <v>115</v>
      </c>
      <c r="D14" s="65"/>
      <c r="E14" s="230">
        <v>18298584</v>
      </c>
      <c r="F14" s="196">
        <v>19322082</v>
      </c>
      <c r="G14" s="227">
        <v>37620666</v>
      </c>
    </row>
    <row r="15" spans="1:7" ht="15">
      <c r="A15" s="61"/>
      <c r="B15" s="34" t="s">
        <v>116</v>
      </c>
      <c r="C15" s="34" t="s">
        <v>117</v>
      </c>
      <c r="D15" s="65"/>
      <c r="E15" s="230">
        <v>6571</v>
      </c>
      <c r="F15" s="196">
        <v>1466264</v>
      </c>
      <c r="G15" s="227">
        <v>1472835</v>
      </c>
    </row>
    <row r="16" spans="1:7" ht="15">
      <c r="A16" s="61"/>
      <c r="B16" s="34" t="s">
        <v>118</v>
      </c>
      <c r="C16" s="34" t="s">
        <v>119</v>
      </c>
      <c r="D16" s="65"/>
      <c r="E16" s="230">
        <v>6571</v>
      </c>
      <c r="F16" s="196">
        <v>1466264</v>
      </c>
      <c r="G16" s="227">
        <v>1472835</v>
      </c>
    </row>
    <row r="17" spans="1:7" ht="15">
      <c r="A17" s="61"/>
      <c r="B17" s="34" t="s">
        <v>120</v>
      </c>
      <c r="C17" s="34" t="s">
        <v>121</v>
      </c>
      <c r="D17" s="65"/>
      <c r="E17" s="230">
        <v>0</v>
      </c>
      <c r="F17" s="196">
        <v>0</v>
      </c>
      <c r="G17" s="227">
        <v>0</v>
      </c>
    </row>
    <row r="18" spans="1:7" ht="15">
      <c r="A18" s="61"/>
      <c r="B18" s="34" t="s">
        <v>122</v>
      </c>
      <c r="C18" s="34" t="s">
        <v>123</v>
      </c>
      <c r="D18" s="65"/>
      <c r="E18" s="230">
        <v>4798</v>
      </c>
      <c r="F18" s="196">
        <v>15956313</v>
      </c>
      <c r="G18" s="227">
        <v>15961111</v>
      </c>
    </row>
    <row r="19" spans="1:7" ht="15">
      <c r="A19" s="61"/>
      <c r="B19" s="34" t="s">
        <v>124</v>
      </c>
      <c r="C19" s="34" t="s">
        <v>125</v>
      </c>
      <c r="D19" s="65"/>
      <c r="E19" s="230">
        <v>0</v>
      </c>
      <c r="F19" s="196">
        <v>0</v>
      </c>
      <c r="G19" s="227">
        <v>0</v>
      </c>
    </row>
    <row r="20" spans="1:7" ht="15">
      <c r="A20" s="61"/>
      <c r="B20" s="34" t="s">
        <v>126</v>
      </c>
      <c r="C20" s="34" t="s">
        <v>127</v>
      </c>
      <c r="D20" s="65"/>
      <c r="E20" s="230">
        <v>4798</v>
      </c>
      <c r="F20" s="196">
        <v>15956313</v>
      </c>
      <c r="G20" s="227">
        <v>15961111</v>
      </c>
    </row>
    <row r="21" spans="1:7" ht="15">
      <c r="A21" s="61"/>
      <c r="B21" s="34" t="s">
        <v>128</v>
      </c>
      <c r="C21" s="34" t="s">
        <v>129</v>
      </c>
      <c r="D21" s="65"/>
      <c r="E21" s="230">
        <v>0</v>
      </c>
      <c r="F21" s="196">
        <v>0</v>
      </c>
      <c r="G21" s="227">
        <v>0</v>
      </c>
    </row>
    <row r="22" spans="1:7" ht="15">
      <c r="A22" s="61"/>
      <c r="B22" s="34" t="s">
        <v>130</v>
      </c>
      <c r="C22" s="34" t="s">
        <v>131</v>
      </c>
      <c r="D22" s="65"/>
      <c r="E22" s="230">
        <v>0</v>
      </c>
      <c r="F22" s="196">
        <v>0</v>
      </c>
      <c r="G22" s="227">
        <v>0</v>
      </c>
    </row>
    <row r="23" spans="1:7" ht="15">
      <c r="A23" s="61"/>
      <c r="B23" s="34" t="s">
        <v>132</v>
      </c>
      <c r="C23" s="34" t="s">
        <v>133</v>
      </c>
      <c r="D23" s="65"/>
      <c r="E23" s="230">
        <v>0</v>
      </c>
      <c r="F23" s="196">
        <v>0</v>
      </c>
      <c r="G23" s="227">
        <v>0</v>
      </c>
    </row>
    <row r="24" spans="1:7" ht="15">
      <c r="A24" s="61"/>
      <c r="B24" s="34" t="s">
        <v>134</v>
      </c>
      <c r="C24" s="34" t="s">
        <v>135</v>
      </c>
      <c r="D24" s="65"/>
      <c r="E24" s="230">
        <v>0</v>
      </c>
      <c r="F24" s="196">
        <v>0</v>
      </c>
      <c r="G24" s="227">
        <v>0</v>
      </c>
    </row>
    <row r="25" spans="1:7" ht="15">
      <c r="A25" s="61"/>
      <c r="B25" s="34" t="s">
        <v>136</v>
      </c>
      <c r="C25" s="34" t="s">
        <v>137</v>
      </c>
      <c r="D25" s="65"/>
      <c r="E25" s="230">
        <v>0</v>
      </c>
      <c r="F25" s="196">
        <v>0</v>
      </c>
      <c r="G25" s="227">
        <v>0</v>
      </c>
    </row>
    <row r="26" spans="1:7" ht="15">
      <c r="A26" s="61"/>
      <c r="B26" s="34" t="s">
        <v>138</v>
      </c>
      <c r="C26" s="8" t="s">
        <v>139</v>
      </c>
      <c r="D26" s="65"/>
      <c r="E26" s="230">
        <v>0</v>
      </c>
      <c r="F26" s="196">
        <v>0</v>
      </c>
      <c r="G26" s="227">
        <v>0</v>
      </c>
    </row>
    <row r="27" spans="1:7" ht="15">
      <c r="A27" s="61"/>
      <c r="B27" s="34" t="s">
        <v>140</v>
      </c>
      <c r="C27" s="34" t="s">
        <v>141</v>
      </c>
      <c r="D27" s="65"/>
      <c r="E27" s="230">
        <v>0</v>
      </c>
      <c r="F27" s="196">
        <v>178844</v>
      </c>
      <c r="G27" s="227">
        <v>178844</v>
      </c>
    </row>
    <row r="28" spans="1:7" ht="15">
      <c r="A28" s="61"/>
      <c r="B28" s="34" t="s">
        <v>142</v>
      </c>
      <c r="C28" s="34" t="s">
        <v>143</v>
      </c>
      <c r="D28" s="65"/>
      <c r="E28" s="230">
        <v>0</v>
      </c>
      <c r="F28" s="196">
        <v>0</v>
      </c>
      <c r="G28" s="227">
        <v>0</v>
      </c>
    </row>
    <row r="29" spans="1:7" ht="15">
      <c r="A29" s="33"/>
      <c r="B29" s="2" t="s">
        <v>16</v>
      </c>
      <c r="C29" s="2" t="s">
        <v>144</v>
      </c>
      <c r="D29" s="84" t="s">
        <v>586</v>
      </c>
      <c r="E29" s="231">
        <v>51392610</v>
      </c>
      <c r="F29" s="194">
        <v>21784675</v>
      </c>
      <c r="G29" s="228">
        <v>73177285</v>
      </c>
    </row>
    <row r="30" spans="1:7" ht="15">
      <c r="A30" s="33"/>
      <c r="B30" s="34" t="s">
        <v>145</v>
      </c>
      <c r="C30" s="34" t="s">
        <v>146</v>
      </c>
      <c r="D30" s="65"/>
      <c r="E30" s="230">
        <v>51323027</v>
      </c>
      <c r="F30" s="196">
        <v>17742645</v>
      </c>
      <c r="G30" s="227">
        <v>69065672</v>
      </c>
    </row>
    <row r="31" spans="1:7" ht="15">
      <c r="A31" s="33"/>
      <c r="B31" s="34" t="s">
        <v>147</v>
      </c>
      <c r="C31" s="34" t="s">
        <v>391</v>
      </c>
      <c r="D31" s="65"/>
      <c r="E31" s="230">
        <v>5763225</v>
      </c>
      <c r="F31" s="196">
        <v>16644111</v>
      </c>
      <c r="G31" s="227">
        <v>22407336</v>
      </c>
    </row>
    <row r="32" spans="1:7" ht="15">
      <c r="A32" s="33"/>
      <c r="B32" s="34" t="s">
        <v>148</v>
      </c>
      <c r="C32" s="34" t="s">
        <v>392</v>
      </c>
      <c r="D32" s="65"/>
      <c r="E32" s="230">
        <v>0</v>
      </c>
      <c r="F32" s="196">
        <v>0</v>
      </c>
      <c r="G32" s="227">
        <v>0</v>
      </c>
    </row>
    <row r="33" spans="1:7" ht="15">
      <c r="A33" s="33"/>
      <c r="B33" s="34" t="s">
        <v>149</v>
      </c>
      <c r="C33" s="34" t="s">
        <v>150</v>
      </c>
      <c r="D33" s="65"/>
      <c r="E33" s="230">
        <v>0</v>
      </c>
      <c r="F33" s="196">
        <v>5397</v>
      </c>
      <c r="G33" s="227">
        <v>5397</v>
      </c>
    </row>
    <row r="34" spans="1:7" ht="15">
      <c r="A34" s="33"/>
      <c r="B34" s="34" t="s">
        <v>151</v>
      </c>
      <c r="C34" s="34" t="s">
        <v>152</v>
      </c>
      <c r="D34" s="65"/>
      <c r="E34" s="230">
        <v>10218795</v>
      </c>
      <c r="F34" s="196">
        <v>1093137</v>
      </c>
      <c r="G34" s="227">
        <v>11311932</v>
      </c>
    </row>
    <row r="35" spans="1:7" ht="15">
      <c r="A35" s="33"/>
      <c r="B35" s="34" t="s">
        <v>153</v>
      </c>
      <c r="C35" s="34" t="s">
        <v>154</v>
      </c>
      <c r="D35" s="65"/>
      <c r="E35" s="230">
        <v>0</v>
      </c>
      <c r="F35" s="196">
        <v>0</v>
      </c>
      <c r="G35" s="227">
        <v>0</v>
      </c>
    </row>
    <row r="36" spans="1:7" ht="15">
      <c r="A36" s="33"/>
      <c r="B36" s="34" t="s">
        <v>155</v>
      </c>
      <c r="C36" s="34" t="s">
        <v>156</v>
      </c>
      <c r="D36" s="65"/>
      <c r="E36" s="230">
        <v>0</v>
      </c>
      <c r="F36" s="196">
        <v>0</v>
      </c>
      <c r="G36" s="227">
        <v>0</v>
      </c>
    </row>
    <row r="37" spans="1:7" ht="15">
      <c r="A37" s="33"/>
      <c r="B37" s="34" t="s">
        <v>157</v>
      </c>
      <c r="C37" s="8" t="s">
        <v>393</v>
      </c>
      <c r="D37" s="65"/>
      <c r="E37" s="230">
        <v>4181818</v>
      </c>
      <c r="F37" s="196">
        <v>0</v>
      </c>
      <c r="G37" s="227">
        <v>4181818</v>
      </c>
    </row>
    <row r="38" spans="1:7" ht="15">
      <c r="A38" s="33"/>
      <c r="B38" s="34" t="s">
        <v>158</v>
      </c>
      <c r="C38" s="8" t="s">
        <v>159</v>
      </c>
      <c r="D38" s="65"/>
      <c r="E38" s="230">
        <v>33861</v>
      </c>
      <c r="F38" s="196">
        <v>0</v>
      </c>
      <c r="G38" s="227">
        <v>33861</v>
      </c>
    </row>
    <row r="39" spans="1:7" ht="15">
      <c r="A39" s="33"/>
      <c r="B39" s="34" t="s">
        <v>160</v>
      </c>
      <c r="C39" s="34" t="s">
        <v>161</v>
      </c>
      <c r="D39" s="65"/>
      <c r="E39" s="230">
        <v>31116964</v>
      </c>
      <c r="F39" s="196">
        <v>0</v>
      </c>
      <c r="G39" s="227">
        <v>31116964</v>
      </c>
    </row>
    <row r="40" spans="1:7" ht="15">
      <c r="A40" s="33"/>
      <c r="B40" s="34" t="s">
        <v>162</v>
      </c>
      <c r="C40" s="103" t="s">
        <v>372</v>
      </c>
      <c r="D40" s="65"/>
      <c r="E40" s="230">
        <v>8364</v>
      </c>
      <c r="F40" s="196">
        <v>0</v>
      </c>
      <c r="G40" s="227">
        <v>8364</v>
      </c>
    </row>
    <row r="41" spans="1:7" ht="15">
      <c r="A41" s="33"/>
      <c r="B41" s="34" t="s">
        <v>164</v>
      </c>
      <c r="C41" s="8" t="s">
        <v>163</v>
      </c>
      <c r="D41" s="65"/>
      <c r="E41" s="230">
        <v>0</v>
      </c>
      <c r="F41" s="196">
        <v>0</v>
      </c>
      <c r="G41" s="227">
        <v>0</v>
      </c>
    </row>
    <row r="42" spans="1:7" ht="15">
      <c r="A42" s="33"/>
      <c r="B42" s="34" t="s">
        <v>166</v>
      </c>
      <c r="C42" s="8" t="s">
        <v>165</v>
      </c>
      <c r="D42" s="65"/>
      <c r="E42" s="230">
        <v>0</v>
      </c>
      <c r="F42" s="196">
        <v>0</v>
      </c>
      <c r="G42" s="227">
        <v>0</v>
      </c>
    </row>
    <row r="43" spans="1:7" ht="15">
      <c r="A43" s="33"/>
      <c r="B43" s="34" t="s">
        <v>368</v>
      </c>
      <c r="C43" s="34" t="s">
        <v>167</v>
      </c>
      <c r="D43" s="65"/>
      <c r="E43" s="230">
        <v>0</v>
      </c>
      <c r="F43" s="196">
        <v>0</v>
      </c>
      <c r="G43" s="227">
        <v>0</v>
      </c>
    </row>
    <row r="44" spans="1:7" ht="15">
      <c r="A44" s="33"/>
      <c r="B44" s="34" t="s">
        <v>168</v>
      </c>
      <c r="C44" s="34" t="s">
        <v>169</v>
      </c>
      <c r="D44" s="65"/>
      <c r="E44" s="230">
        <v>69583</v>
      </c>
      <c r="F44" s="196">
        <v>4042030</v>
      </c>
      <c r="G44" s="227">
        <v>4111613</v>
      </c>
    </row>
    <row r="45" spans="1:7" ht="15">
      <c r="A45" s="33"/>
      <c r="B45" s="34" t="s">
        <v>170</v>
      </c>
      <c r="C45" s="34" t="s">
        <v>171</v>
      </c>
      <c r="D45" s="65"/>
      <c r="E45" s="230">
        <v>69583</v>
      </c>
      <c r="F45" s="196">
        <v>4040916</v>
      </c>
      <c r="G45" s="227">
        <v>4110499</v>
      </c>
    </row>
    <row r="46" spans="1:7" ht="15">
      <c r="A46" s="33"/>
      <c r="B46" s="34" t="s">
        <v>172</v>
      </c>
      <c r="C46" s="34" t="s">
        <v>173</v>
      </c>
      <c r="D46" s="65"/>
      <c r="E46" s="230">
        <v>0</v>
      </c>
      <c r="F46" s="196">
        <v>1114</v>
      </c>
      <c r="G46" s="227">
        <v>1114</v>
      </c>
    </row>
    <row r="47" spans="1:7" ht="15">
      <c r="A47" s="33"/>
      <c r="B47" s="2" t="s">
        <v>15</v>
      </c>
      <c r="C47" s="2" t="s">
        <v>174</v>
      </c>
      <c r="D47" s="84" t="s">
        <v>587</v>
      </c>
      <c r="E47" s="231">
        <v>108829768</v>
      </c>
      <c r="F47" s="194">
        <v>240503947</v>
      </c>
      <c r="G47" s="228">
        <v>349333715</v>
      </c>
    </row>
    <row r="48" spans="1:7" ht="15">
      <c r="A48" s="33"/>
      <c r="B48" s="98" t="s">
        <v>41</v>
      </c>
      <c r="C48" s="34" t="s">
        <v>288</v>
      </c>
      <c r="D48" s="87"/>
      <c r="E48" s="232">
        <v>5753496</v>
      </c>
      <c r="F48" s="196">
        <v>38332669</v>
      </c>
      <c r="G48" s="227">
        <v>44086165</v>
      </c>
    </row>
    <row r="49" spans="1:7" ht="15">
      <c r="A49" s="33"/>
      <c r="B49" s="98" t="s">
        <v>42</v>
      </c>
      <c r="C49" s="105" t="s">
        <v>289</v>
      </c>
      <c r="D49" s="87"/>
      <c r="E49" s="232">
        <v>5099220</v>
      </c>
      <c r="F49" s="196">
        <v>12774857</v>
      </c>
      <c r="G49" s="227">
        <v>17874077</v>
      </c>
    </row>
    <row r="50" spans="1:7" ht="15">
      <c r="A50" s="33"/>
      <c r="B50" s="98" t="s">
        <v>43</v>
      </c>
      <c r="C50" s="105" t="s">
        <v>290</v>
      </c>
      <c r="D50" s="87"/>
      <c r="E50" s="232">
        <v>654276</v>
      </c>
      <c r="F50" s="196">
        <v>25557812</v>
      </c>
      <c r="G50" s="227">
        <v>26212088</v>
      </c>
    </row>
    <row r="51" spans="1:7" ht="15">
      <c r="A51" s="33"/>
      <c r="B51" s="98" t="s">
        <v>102</v>
      </c>
      <c r="C51" s="105" t="s">
        <v>292</v>
      </c>
      <c r="D51" s="87"/>
      <c r="E51" s="232">
        <v>0</v>
      </c>
      <c r="F51" s="196">
        <v>0</v>
      </c>
      <c r="G51" s="227">
        <v>0</v>
      </c>
    </row>
    <row r="52" spans="1:7" ht="15">
      <c r="A52" s="33"/>
      <c r="B52" s="98" t="s">
        <v>44</v>
      </c>
      <c r="C52" s="105" t="s">
        <v>291</v>
      </c>
      <c r="D52" s="87"/>
      <c r="E52" s="232">
        <v>103076272</v>
      </c>
      <c r="F52" s="196">
        <v>202171278</v>
      </c>
      <c r="G52" s="227">
        <v>305247550</v>
      </c>
    </row>
    <row r="53" spans="1:7" ht="15">
      <c r="A53" s="33"/>
      <c r="B53" s="86" t="s">
        <v>316</v>
      </c>
      <c r="C53" s="34" t="s">
        <v>175</v>
      </c>
      <c r="D53" s="87"/>
      <c r="E53" s="232">
        <v>16440747</v>
      </c>
      <c r="F53" s="196">
        <v>20653345</v>
      </c>
      <c r="G53" s="227">
        <v>37094092</v>
      </c>
    </row>
    <row r="54" spans="1:7" ht="15">
      <c r="A54" s="33"/>
      <c r="B54" s="3" t="s">
        <v>338</v>
      </c>
      <c r="C54" s="34" t="s">
        <v>322</v>
      </c>
      <c r="D54" s="87"/>
      <c r="E54" s="232">
        <v>5538115</v>
      </c>
      <c r="F54" s="196">
        <v>12985666</v>
      </c>
      <c r="G54" s="227">
        <v>18523781</v>
      </c>
    </row>
    <row r="55" spans="1:7" ht="15">
      <c r="A55" s="33"/>
      <c r="B55" s="3" t="s">
        <v>339</v>
      </c>
      <c r="C55" s="34" t="s">
        <v>323</v>
      </c>
      <c r="D55" s="87"/>
      <c r="E55" s="232">
        <v>10902632</v>
      </c>
      <c r="F55" s="196">
        <v>7667679</v>
      </c>
      <c r="G55" s="227">
        <v>18570311</v>
      </c>
    </row>
    <row r="56" spans="1:7" ht="15">
      <c r="A56" s="33"/>
      <c r="B56" s="3" t="s">
        <v>317</v>
      </c>
      <c r="C56" s="34" t="s">
        <v>176</v>
      </c>
      <c r="D56" s="87"/>
      <c r="E56" s="232">
        <v>73535050</v>
      </c>
      <c r="F56" s="196">
        <v>141578877</v>
      </c>
      <c r="G56" s="227">
        <v>215113927</v>
      </c>
    </row>
    <row r="57" spans="1:7" ht="15">
      <c r="A57" s="33"/>
      <c r="B57" s="3" t="s">
        <v>293</v>
      </c>
      <c r="C57" s="34" t="s">
        <v>324</v>
      </c>
      <c r="D57" s="87"/>
      <c r="E57" s="232">
        <v>24289763</v>
      </c>
      <c r="F57" s="196">
        <v>67222810</v>
      </c>
      <c r="G57" s="227">
        <v>91512573</v>
      </c>
    </row>
    <row r="58" spans="1:7" ht="15">
      <c r="A58" s="33"/>
      <c r="B58" s="3" t="s">
        <v>294</v>
      </c>
      <c r="C58" s="34" t="s">
        <v>325</v>
      </c>
      <c r="D58" s="87"/>
      <c r="E58" s="232">
        <v>48720189</v>
      </c>
      <c r="F58" s="196">
        <v>37549507</v>
      </c>
      <c r="G58" s="227">
        <v>86269696</v>
      </c>
    </row>
    <row r="59" spans="1:7" ht="15">
      <c r="A59" s="33"/>
      <c r="B59" s="3" t="s">
        <v>340</v>
      </c>
      <c r="C59" s="34" t="s">
        <v>326</v>
      </c>
      <c r="D59" s="87"/>
      <c r="E59" s="232">
        <v>262549</v>
      </c>
      <c r="F59" s="196">
        <v>18403280</v>
      </c>
      <c r="G59" s="227">
        <v>18665829</v>
      </c>
    </row>
    <row r="60" spans="1:7" ht="15">
      <c r="A60" s="33"/>
      <c r="B60" s="3" t="s">
        <v>341</v>
      </c>
      <c r="C60" s="34" t="s">
        <v>327</v>
      </c>
      <c r="D60" s="87"/>
      <c r="E60" s="232">
        <v>262549</v>
      </c>
      <c r="F60" s="196">
        <v>18403280</v>
      </c>
      <c r="G60" s="227">
        <v>18665829</v>
      </c>
    </row>
    <row r="61" spans="1:7" ht="15">
      <c r="A61" s="33"/>
      <c r="B61" s="3" t="s">
        <v>342</v>
      </c>
      <c r="C61" s="34" t="s">
        <v>177</v>
      </c>
      <c r="D61" s="87"/>
      <c r="E61" s="232">
        <v>12940029</v>
      </c>
      <c r="F61" s="196">
        <v>24211999</v>
      </c>
      <c r="G61" s="227">
        <v>37152028</v>
      </c>
    </row>
    <row r="62" spans="1:7" ht="15">
      <c r="A62" s="33"/>
      <c r="B62" s="3" t="s">
        <v>295</v>
      </c>
      <c r="C62" s="34" t="s">
        <v>328</v>
      </c>
      <c r="D62" s="87"/>
      <c r="E62" s="232">
        <v>6934815</v>
      </c>
      <c r="F62" s="196">
        <v>5944604</v>
      </c>
      <c r="G62" s="227">
        <v>12879419</v>
      </c>
    </row>
    <row r="63" spans="1:7" ht="15">
      <c r="A63" s="33"/>
      <c r="B63" s="3" t="s">
        <v>296</v>
      </c>
      <c r="C63" s="34" t="s">
        <v>329</v>
      </c>
      <c r="D63" s="87"/>
      <c r="E63" s="232">
        <v>6005214</v>
      </c>
      <c r="F63" s="196">
        <v>7429542</v>
      </c>
      <c r="G63" s="227">
        <v>13434756</v>
      </c>
    </row>
    <row r="64" spans="1:7" ht="15">
      <c r="A64" s="33"/>
      <c r="B64" s="3" t="s">
        <v>297</v>
      </c>
      <c r="C64" s="34" t="s">
        <v>330</v>
      </c>
      <c r="D64" s="87"/>
      <c r="E64" s="232">
        <v>0</v>
      </c>
      <c r="F64" s="196">
        <v>9798907</v>
      </c>
      <c r="G64" s="227">
        <v>9798907</v>
      </c>
    </row>
    <row r="65" spans="1:7" ht="15">
      <c r="A65" s="33"/>
      <c r="B65" s="3" t="s">
        <v>343</v>
      </c>
      <c r="C65" s="34" t="s">
        <v>331</v>
      </c>
      <c r="D65" s="87"/>
      <c r="E65" s="232">
        <v>0</v>
      </c>
      <c r="F65" s="196">
        <v>1038946</v>
      </c>
      <c r="G65" s="227">
        <v>1038946</v>
      </c>
    </row>
    <row r="66" spans="1:7" ht="15">
      <c r="A66" s="33"/>
      <c r="B66" s="3" t="s">
        <v>344</v>
      </c>
      <c r="C66" s="34" t="s">
        <v>332</v>
      </c>
      <c r="D66" s="87"/>
      <c r="E66" s="232">
        <v>0</v>
      </c>
      <c r="F66" s="196">
        <v>0</v>
      </c>
      <c r="G66" s="227">
        <v>0</v>
      </c>
    </row>
    <row r="67" spans="1:7" ht="15">
      <c r="A67" s="33"/>
      <c r="B67" s="3" t="s">
        <v>345</v>
      </c>
      <c r="C67" s="34" t="s">
        <v>333</v>
      </c>
      <c r="D67" s="87"/>
      <c r="E67" s="232">
        <v>0</v>
      </c>
      <c r="F67" s="196">
        <v>0</v>
      </c>
      <c r="G67" s="227">
        <v>0</v>
      </c>
    </row>
    <row r="68" spans="1:7" ht="15">
      <c r="A68" s="33"/>
      <c r="B68" s="3" t="s">
        <v>346</v>
      </c>
      <c r="C68" s="34" t="s">
        <v>178</v>
      </c>
      <c r="D68" s="87"/>
      <c r="E68" s="232">
        <v>160446</v>
      </c>
      <c r="F68" s="196">
        <v>206966</v>
      </c>
      <c r="G68" s="227">
        <v>367412</v>
      </c>
    </row>
    <row r="69" spans="1:7" ht="15">
      <c r="A69" s="33"/>
      <c r="B69" s="3" t="s">
        <v>347</v>
      </c>
      <c r="C69" s="34" t="s">
        <v>334</v>
      </c>
      <c r="D69" s="87"/>
      <c r="E69" s="232">
        <v>75595</v>
      </c>
      <c r="F69" s="196">
        <v>99232</v>
      </c>
      <c r="G69" s="227">
        <v>174827</v>
      </c>
    </row>
    <row r="70" spans="1:7" ht="15">
      <c r="A70" s="33"/>
      <c r="B70" s="3" t="s">
        <v>348</v>
      </c>
      <c r="C70" s="34" t="s">
        <v>335</v>
      </c>
      <c r="D70" s="87"/>
      <c r="E70" s="232">
        <v>84851</v>
      </c>
      <c r="F70" s="196">
        <v>107734</v>
      </c>
      <c r="G70" s="227">
        <v>192585</v>
      </c>
    </row>
    <row r="71" spans="1:7" ht="15">
      <c r="A71" s="33"/>
      <c r="B71" s="3" t="s">
        <v>349</v>
      </c>
      <c r="C71" s="34" t="s">
        <v>179</v>
      </c>
      <c r="D71" s="87"/>
      <c r="E71" s="232">
        <v>0</v>
      </c>
      <c r="F71" s="196">
        <v>88763</v>
      </c>
      <c r="G71" s="227">
        <v>88763</v>
      </c>
    </row>
    <row r="72" spans="1:7" ht="15">
      <c r="A72" s="33"/>
      <c r="B72" s="3" t="s">
        <v>350</v>
      </c>
      <c r="C72" s="34" t="s">
        <v>336</v>
      </c>
      <c r="D72" s="87"/>
      <c r="E72" s="232">
        <v>0</v>
      </c>
      <c r="F72" s="196">
        <v>0</v>
      </c>
      <c r="G72" s="227">
        <v>0</v>
      </c>
    </row>
    <row r="73" spans="1:7" ht="15">
      <c r="A73" s="33"/>
      <c r="B73" s="3" t="s">
        <v>351</v>
      </c>
      <c r="C73" s="34" t="s">
        <v>337</v>
      </c>
      <c r="D73" s="87"/>
      <c r="E73" s="232">
        <v>0</v>
      </c>
      <c r="F73" s="196">
        <v>88763</v>
      </c>
      <c r="G73" s="227">
        <v>88763</v>
      </c>
    </row>
    <row r="74" spans="1:7" ht="15">
      <c r="A74" s="33"/>
      <c r="B74" s="3" t="s">
        <v>352</v>
      </c>
      <c r="C74" s="34" t="s">
        <v>0</v>
      </c>
      <c r="D74" s="87"/>
      <c r="E74" s="232">
        <v>0</v>
      </c>
      <c r="F74" s="196">
        <v>15431328</v>
      </c>
      <c r="G74" s="227">
        <v>15431328</v>
      </c>
    </row>
    <row r="75" spans="1:7" ht="15">
      <c r="A75" s="33"/>
      <c r="B75" s="88" t="s">
        <v>180</v>
      </c>
      <c r="C75" s="89"/>
      <c r="D75" s="65"/>
      <c r="E75" s="229">
        <v>727843966</v>
      </c>
      <c r="F75" s="194">
        <v>617764495</v>
      </c>
      <c r="G75" s="228">
        <v>1345608461</v>
      </c>
    </row>
    <row r="76" spans="1:7" ht="15">
      <c r="A76" s="33"/>
      <c r="B76" s="2" t="s">
        <v>14</v>
      </c>
      <c r="C76" s="2" t="s">
        <v>181</v>
      </c>
      <c r="D76" s="65"/>
      <c r="E76" s="229">
        <v>43289934</v>
      </c>
      <c r="F76" s="194">
        <v>37345997</v>
      </c>
      <c r="G76" s="228">
        <v>80635931</v>
      </c>
    </row>
    <row r="77" spans="1:7" ht="15">
      <c r="A77" s="33"/>
      <c r="B77" s="34" t="s">
        <v>182</v>
      </c>
      <c r="C77" s="34" t="s">
        <v>183</v>
      </c>
      <c r="D77" s="65"/>
      <c r="E77" s="230">
        <v>6480453</v>
      </c>
      <c r="F77" s="196">
        <v>0</v>
      </c>
      <c r="G77" s="227">
        <v>6480453</v>
      </c>
    </row>
    <row r="78" spans="1:7" ht="15">
      <c r="A78" s="33"/>
      <c r="B78" s="34" t="s">
        <v>184</v>
      </c>
      <c r="C78" s="34" t="s">
        <v>185</v>
      </c>
      <c r="D78" s="65"/>
      <c r="E78" s="230">
        <v>16299544</v>
      </c>
      <c r="F78" s="196">
        <v>14215319</v>
      </c>
      <c r="G78" s="227">
        <v>30514863</v>
      </c>
    </row>
    <row r="79" spans="1:7" ht="15">
      <c r="A79" s="33"/>
      <c r="B79" s="34" t="s">
        <v>186</v>
      </c>
      <c r="C79" s="34" t="s">
        <v>187</v>
      </c>
      <c r="D79" s="65"/>
      <c r="E79" s="230">
        <v>17465765</v>
      </c>
      <c r="F79" s="196">
        <v>4493730</v>
      </c>
      <c r="G79" s="227">
        <v>21959495</v>
      </c>
    </row>
    <row r="80" spans="1:7" ht="15">
      <c r="A80" s="33"/>
      <c r="B80" s="34" t="s">
        <v>188</v>
      </c>
      <c r="C80" s="34" t="s">
        <v>189</v>
      </c>
      <c r="D80" s="65"/>
      <c r="E80" s="230">
        <v>2907853</v>
      </c>
      <c r="F80" s="196">
        <v>1069331</v>
      </c>
      <c r="G80" s="227">
        <v>3977184</v>
      </c>
    </row>
    <row r="81" spans="1:7" ht="15">
      <c r="A81" s="33"/>
      <c r="B81" s="34" t="s">
        <v>190</v>
      </c>
      <c r="C81" s="34" t="s">
        <v>191</v>
      </c>
      <c r="D81" s="65"/>
      <c r="E81" s="230">
        <v>109410</v>
      </c>
      <c r="F81" s="196">
        <v>15312895</v>
      </c>
      <c r="G81" s="227">
        <v>15422305</v>
      </c>
    </row>
    <row r="82" spans="1:7" ht="15">
      <c r="A82" s="33"/>
      <c r="B82" s="34" t="s">
        <v>192</v>
      </c>
      <c r="C82" s="34" t="s">
        <v>193</v>
      </c>
      <c r="D82" s="65"/>
      <c r="E82" s="230">
        <v>0</v>
      </c>
      <c r="F82" s="196">
        <v>96987</v>
      </c>
      <c r="G82" s="227">
        <v>96987</v>
      </c>
    </row>
    <row r="83" spans="1:7" ht="15">
      <c r="A83" s="33"/>
      <c r="B83" s="34" t="s">
        <v>194</v>
      </c>
      <c r="C83" s="34" t="s">
        <v>195</v>
      </c>
      <c r="D83" s="65"/>
      <c r="E83" s="230">
        <v>26909</v>
      </c>
      <c r="F83" s="196">
        <v>2157735</v>
      </c>
      <c r="G83" s="227">
        <v>2184644</v>
      </c>
    </row>
    <row r="84" spans="1:7" ht="15">
      <c r="A84" s="33"/>
      <c r="B84" s="34" t="s">
        <v>196</v>
      </c>
      <c r="C84" s="34" t="s">
        <v>197</v>
      </c>
      <c r="D84" s="65"/>
      <c r="E84" s="230">
        <v>0</v>
      </c>
      <c r="F84" s="196">
        <v>0</v>
      </c>
      <c r="G84" s="227">
        <v>0</v>
      </c>
    </row>
    <row r="85" spans="1:7" ht="15">
      <c r="A85" s="33"/>
      <c r="B85" s="2" t="s">
        <v>13</v>
      </c>
      <c r="C85" s="2" t="s">
        <v>198</v>
      </c>
      <c r="D85" s="65"/>
      <c r="E85" s="229">
        <v>684554032</v>
      </c>
      <c r="F85" s="194">
        <v>580418498</v>
      </c>
      <c r="G85" s="228">
        <v>1264972530</v>
      </c>
    </row>
    <row r="86" spans="1:7" ht="15">
      <c r="A86" s="33"/>
      <c r="B86" s="75" t="s">
        <v>199</v>
      </c>
      <c r="C86" s="34" t="s">
        <v>200</v>
      </c>
      <c r="D86" s="65"/>
      <c r="E86" s="230">
        <v>3945616</v>
      </c>
      <c r="F86" s="196">
        <v>49408</v>
      </c>
      <c r="G86" s="227">
        <v>3995024</v>
      </c>
    </row>
    <row r="87" spans="1:7" ht="15">
      <c r="A87" s="33"/>
      <c r="B87" s="34" t="s">
        <v>201</v>
      </c>
      <c r="C87" s="34" t="s">
        <v>202</v>
      </c>
      <c r="D87" s="65"/>
      <c r="E87" s="230">
        <v>36090940</v>
      </c>
      <c r="F87" s="196">
        <v>14432134</v>
      </c>
      <c r="G87" s="227">
        <v>50523074</v>
      </c>
    </row>
    <row r="88" spans="1:7" ht="15">
      <c r="A88" s="33"/>
      <c r="B88" s="75" t="s">
        <v>203</v>
      </c>
      <c r="C88" s="34" t="s">
        <v>204</v>
      </c>
      <c r="D88" s="65"/>
      <c r="E88" s="230">
        <v>19887</v>
      </c>
      <c r="F88" s="196">
        <v>0</v>
      </c>
      <c r="G88" s="227">
        <v>19887</v>
      </c>
    </row>
    <row r="89" spans="1:7" ht="15">
      <c r="A89" s="33"/>
      <c r="B89" s="34" t="s">
        <v>205</v>
      </c>
      <c r="C89" s="34" t="s">
        <v>206</v>
      </c>
      <c r="D89" s="65"/>
      <c r="E89" s="230">
        <v>0</v>
      </c>
      <c r="F89" s="196">
        <v>0</v>
      </c>
      <c r="G89" s="227">
        <v>0</v>
      </c>
    </row>
    <row r="90" spans="1:7" ht="15">
      <c r="A90" s="33"/>
      <c r="B90" s="85" t="s">
        <v>207</v>
      </c>
      <c r="C90" s="34" t="s">
        <v>208</v>
      </c>
      <c r="D90" s="65"/>
      <c r="E90" s="230">
        <v>170186983</v>
      </c>
      <c r="F90" s="196">
        <v>125530876</v>
      </c>
      <c r="G90" s="227">
        <v>295717859</v>
      </c>
    </row>
    <row r="91" spans="1:7" ht="15">
      <c r="A91" s="33"/>
      <c r="B91" s="34" t="s">
        <v>209</v>
      </c>
      <c r="C91" s="34" t="s">
        <v>210</v>
      </c>
      <c r="D91" s="65"/>
      <c r="E91" s="230">
        <v>474310606</v>
      </c>
      <c r="F91" s="196">
        <v>440406010</v>
      </c>
      <c r="G91" s="227">
        <v>914716616</v>
      </c>
    </row>
    <row r="92" spans="1:7" ht="15">
      <c r="A92" s="33"/>
      <c r="B92" s="34" t="s">
        <v>211</v>
      </c>
      <c r="C92" s="34" t="s">
        <v>212</v>
      </c>
      <c r="D92" s="65"/>
      <c r="E92" s="230">
        <v>0</v>
      </c>
      <c r="F92" s="196">
        <v>70</v>
      </c>
      <c r="G92" s="227">
        <v>70</v>
      </c>
    </row>
    <row r="93" spans="1:7" ht="15">
      <c r="A93" s="33"/>
      <c r="B93" s="2" t="s">
        <v>18</v>
      </c>
      <c r="C93" s="11" t="s">
        <v>213</v>
      </c>
      <c r="D93" s="65"/>
      <c r="E93" s="230">
        <v>0</v>
      </c>
      <c r="F93" s="196">
        <v>0</v>
      </c>
      <c r="G93" s="227">
        <v>0</v>
      </c>
    </row>
    <row r="94" spans="1:7" ht="15">
      <c r="A94" s="33"/>
      <c r="B94" s="34"/>
      <c r="C94" s="8"/>
      <c r="D94" s="65"/>
      <c r="E94" s="230"/>
      <c r="F94" s="196"/>
      <c r="G94" s="227"/>
    </row>
    <row r="95" spans="1:7" ht="15">
      <c r="A95" s="42"/>
      <c r="B95" s="43"/>
      <c r="C95" s="157" t="s">
        <v>214</v>
      </c>
      <c r="D95" s="91"/>
      <c r="E95" s="233">
        <v>908219116</v>
      </c>
      <c r="F95" s="234">
        <v>918172877</v>
      </c>
      <c r="G95" s="365">
        <v>1826391993</v>
      </c>
    </row>
    <row r="97" ht="15">
      <c r="A97" s="162" t="s">
        <v>405</v>
      </c>
    </row>
  </sheetData>
  <sheetProtection/>
  <mergeCells count="4">
    <mergeCell ref="E5:G6"/>
    <mergeCell ref="A2:G2"/>
    <mergeCell ref="A3:G3"/>
    <mergeCell ref="E7:G7"/>
  </mergeCells>
  <conditionalFormatting sqref="E7:G8">
    <cfRule type="cellIs" priority="1" dxfId="5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&amp;R&amp;"Times New Roman,Normal"&amp;16Sayfa  No: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="70" zoomScaleNormal="70" zoomScalePageLayoutView="0" workbookViewId="0" topLeftCell="A1">
      <pane ySplit="8" topLeftCell="A9" activePane="bottomLeft" state="frozen"/>
      <selection pane="topLeft" activeCell="A2" sqref="A2:G8"/>
      <selection pane="bottomLeft" activeCell="A9" sqref="A9"/>
    </sheetView>
  </sheetViews>
  <sheetFormatPr defaultColWidth="9.140625" defaultRowHeight="12.75"/>
  <cols>
    <col min="1" max="1" width="5.140625" style="67" customWidth="1"/>
    <col min="2" max="2" width="10.00390625" style="67" customWidth="1"/>
    <col min="3" max="3" width="93.7109375" style="67" customWidth="1"/>
    <col min="4" max="4" width="10.421875" style="67" customWidth="1"/>
    <col min="5" max="5" width="29.28125" style="67" customWidth="1"/>
    <col min="6" max="6" width="19.140625" style="67" hidden="1" customWidth="1"/>
    <col min="7" max="7" width="6.57421875" style="67" hidden="1" customWidth="1"/>
    <col min="8" max="16384" width="9.140625" style="67" customWidth="1"/>
  </cols>
  <sheetData>
    <row r="1" spans="1:7" ht="9.75" customHeight="1">
      <c r="A1" s="325"/>
      <c r="B1" s="326"/>
      <c r="C1" s="326"/>
      <c r="D1" s="326"/>
      <c r="E1" s="381"/>
      <c r="F1" s="327"/>
      <c r="G1" s="291"/>
    </row>
    <row r="2" spans="1:7" s="240" customFormat="1" ht="30" customHeight="1">
      <c r="A2" s="323" t="s">
        <v>408</v>
      </c>
      <c r="B2" s="308"/>
      <c r="C2" s="308"/>
      <c r="D2" s="308"/>
      <c r="E2" s="313"/>
      <c r="F2" s="328"/>
      <c r="G2" s="313"/>
    </row>
    <row r="3" spans="1:7" s="240" customFormat="1" ht="30" customHeight="1">
      <c r="A3" s="324" t="s">
        <v>601</v>
      </c>
      <c r="B3" s="301"/>
      <c r="C3" s="301"/>
      <c r="D3" s="301"/>
      <c r="E3" s="314"/>
      <c r="F3" s="328"/>
      <c r="G3" s="314"/>
    </row>
    <row r="4" spans="1:7" ht="9.75" customHeight="1">
      <c r="A4" s="303"/>
      <c r="B4" s="304"/>
      <c r="C4" s="304"/>
      <c r="D4" s="304"/>
      <c r="E4" s="305"/>
      <c r="F4" s="329"/>
      <c r="G4" s="305"/>
    </row>
    <row r="5" spans="1:7" ht="15.75" customHeight="1">
      <c r="A5" s="66"/>
      <c r="B5" s="46"/>
      <c r="C5" s="302"/>
      <c r="D5" s="309"/>
      <c r="E5" s="457" t="s">
        <v>413</v>
      </c>
      <c r="F5" s="331"/>
      <c r="G5" s="332"/>
    </row>
    <row r="6" spans="1:7" ht="15">
      <c r="A6" s="33"/>
      <c r="B6" s="34"/>
      <c r="C6" s="16"/>
      <c r="D6" s="310"/>
      <c r="E6" s="458"/>
      <c r="F6" s="333"/>
      <c r="G6" s="334"/>
    </row>
    <row r="7" spans="1:7" ht="15">
      <c r="A7" s="33"/>
      <c r="B7" s="34"/>
      <c r="C7" s="70" t="s">
        <v>80</v>
      </c>
      <c r="D7" s="311" t="s">
        <v>78</v>
      </c>
      <c r="E7" s="382">
        <v>43101</v>
      </c>
      <c r="F7" s="306">
        <v>42917</v>
      </c>
      <c r="G7" s="191" t="s">
        <v>419</v>
      </c>
    </row>
    <row r="8" spans="1:7" ht="15">
      <c r="A8" s="42"/>
      <c r="B8" s="43"/>
      <c r="C8" s="292"/>
      <c r="D8" s="312"/>
      <c r="E8" s="383">
        <f>+v!E7</f>
        <v>43190</v>
      </c>
      <c r="F8" s="307">
        <f>+E8</f>
        <v>43190</v>
      </c>
      <c r="G8" s="293" t="e">
        <f>+#REF!</f>
        <v>#REF!</v>
      </c>
    </row>
    <row r="9" spans="1:10" s="72" customFormat="1" ht="15">
      <c r="A9" s="1"/>
      <c r="B9" s="2" t="s">
        <v>11</v>
      </c>
      <c r="C9" s="70" t="s">
        <v>77</v>
      </c>
      <c r="D9" s="71" t="s">
        <v>588</v>
      </c>
      <c r="E9" s="228">
        <v>7382983</v>
      </c>
      <c r="F9" s="229">
        <v>6746925</v>
      </c>
      <c r="G9" s="195">
        <v>5358418</v>
      </c>
      <c r="J9" s="315"/>
    </row>
    <row r="10" spans="1:10" ht="15">
      <c r="A10" s="61"/>
      <c r="B10" s="3" t="s">
        <v>35</v>
      </c>
      <c r="C10" s="16" t="s">
        <v>9</v>
      </c>
      <c r="D10" s="69"/>
      <c r="E10" s="227">
        <v>6118741</v>
      </c>
      <c r="F10" s="230">
        <v>5430329</v>
      </c>
      <c r="G10" s="197">
        <v>4271678</v>
      </c>
      <c r="J10" s="315"/>
    </row>
    <row r="11" spans="1:10" ht="15">
      <c r="A11" s="61"/>
      <c r="B11" s="3" t="s">
        <v>34</v>
      </c>
      <c r="C11" s="16" t="s">
        <v>94</v>
      </c>
      <c r="D11" s="69"/>
      <c r="E11" s="227">
        <v>71734</v>
      </c>
      <c r="F11" s="230">
        <v>55652</v>
      </c>
      <c r="G11" s="197">
        <v>63795</v>
      </c>
      <c r="J11" s="315"/>
    </row>
    <row r="12" spans="1:10" ht="15">
      <c r="A12" s="61"/>
      <c r="B12" s="3" t="s">
        <v>36</v>
      </c>
      <c r="C12" s="16" t="s">
        <v>358</v>
      </c>
      <c r="D12" s="69"/>
      <c r="E12" s="227">
        <v>63990</v>
      </c>
      <c r="F12" s="230">
        <v>112614</v>
      </c>
      <c r="G12" s="197">
        <v>23296</v>
      </c>
      <c r="J12" s="315"/>
    </row>
    <row r="13" spans="1:10" ht="15">
      <c r="A13" s="61"/>
      <c r="B13" s="3" t="s">
        <v>37</v>
      </c>
      <c r="C13" s="16" t="s">
        <v>357</v>
      </c>
      <c r="D13" s="69"/>
      <c r="E13" s="227">
        <v>3050</v>
      </c>
      <c r="F13" s="230">
        <v>3022</v>
      </c>
      <c r="G13" s="197">
        <v>2027</v>
      </c>
      <c r="J13" s="315"/>
    </row>
    <row r="14" spans="1:10" ht="15">
      <c r="A14" s="61"/>
      <c r="B14" s="3" t="s">
        <v>53</v>
      </c>
      <c r="C14" s="16" t="s">
        <v>93</v>
      </c>
      <c r="D14" s="69"/>
      <c r="E14" s="227">
        <v>1056594</v>
      </c>
      <c r="F14" s="230">
        <v>1086289</v>
      </c>
      <c r="G14" s="197">
        <v>940712</v>
      </c>
      <c r="J14" s="315"/>
    </row>
    <row r="15" spans="1:10" ht="15">
      <c r="A15" s="61"/>
      <c r="B15" s="3" t="s">
        <v>359</v>
      </c>
      <c r="C15" s="16" t="s">
        <v>442</v>
      </c>
      <c r="D15" s="69"/>
      <c r="E15" s="227">
        <v>12488</v>
      </c>
      <c r="F15" s="230">
        <v>9925</v>
      </c>
      <c r="G15" s="197">
        <v>4358</v>
      </c>
      <c r="J15" s="315"/>
    </row>
    <row r="16" spans="1:10" ht="15">
      <c r="A16" s="61"/>
      <c r="B16" s="3" t="s">
        <v>360</v>
      </c>
      <c r="C16" s="16" t="s">
        <v>495</v>
      </c>
      <c r="D16" s="69"/>
      <c r="E16" s="227">
        <v>578286</v>
      </c>
      <c r="F16" s="230">
        <v>0</v>
      </c>
      <c r="G16" s="197">
        <v>0</v>
      </c>
      <c r="J16" s="315"/>
    </row>
    <row r="17" spans="1:10" ht="15">
      <c r="A17" s="61"/>
      <c r="B17" s="3" t="s">
        <v>361</v>
      </c>
      <c r="C17" s="16" t="s">
        <v>496</v>
      </c>
      <c r="D17" s="69"/>
      <c r="E17" s="227">
        <v>465820</v>
      </c>
      <c r="F17" s="230">
        <v>568166</v>
      </c>
      <c r="G17" s="197">
        <v>502944</v>
      </c>
      <c r="J17" s="315"/>
    </row>
    <row r="18" spans="1:10" ht="15">
      <c r="A18" s="61"/>
      <c r="B18" s="3" t="s">
        <v>362</v>
      </c>
      <c r="C18" s="16" t="s">
        <v>298</v>
      </c>
      <c r="D18" s="69"/>
      <c r="E18" s="227">
        <v>0</v>
      </c>
      <c r="F18" s="230">
        <v>508198</v>
      </c>
      <c r="G18" s="197">
        <v>433410</v>
      </c>
      <c r="J18" s="315"/>
    </row>
    <row r="19" spans="1:10" ht="15">
      <c r="A19" s="61"/>
      <c r="B19" s="3" t="s">
        <v>363</v>
      </c>
      <c r="C19" s="16" t="s">
        <v>73</v>
      </c>
      <c r="D19" s="69"/>
      <c r="E19" s="227">
        <v>68874</v>
      </c>
      <c r="F19" s="230">
        <v>0</v>
      </c>
      <c r="G19" s="197">
        <v>0</v>
      </c>
      <c r="J19" s="315"/>
    </row>
    <row r="20" spans="1:10" ht="15">
      <c r="A20" s="61"/>
      <c r="B20" s="41" t="s">
        <v>16</v>
      </c>
      <c r="C20" s="18" t="s">
        <v>75</v>
      </c>
      <c r="D20" s="407" t="s">
        <v>589</v>
      </c>
      <c r="E20" s="384">
        <v>3595218</v>
      </c>
      <c r="F20" s="232">
        <v>59019</v>
      </c>
      <c r="G20" s="197">
        <v>56910</v>
      </c>
      <c r="J20" s="315"/>
    </row>
    <row r="21" spans="1:10" s="72" customFormat="1" ht="15">
      <c r="A21" s="1"/>
      <c r="B21" s="35" t="s">
        <v>38</v>
      </c>
      <c r="C21" s="73" t="s">
        <v>10</v>
      </c>
      <c r="D21" s="71"/>
      <c r="E21" s="227">
        <v>2529176</v>
      </c>
      <c r="F21" s="229">
        <v>3129499</v>
      </c>
      <c r="G21" s="195">
        <v>2476708</v>
      </c>
      <c r="J21" s="315"/>
    </row>
    <row r="22" spans="1:10" ht="15">
      <c r="A22" s="61"/>
      <c r="B22" s="3" t="s">
        <v>39</v>
      </c>
      <c r="C22" s="16" t="s">
        <v>365</v>
      </c>
      <c r="D22" s="69"/>
      <c r="E22" s="227">
        <v>331412</v>
      </c>
      <c r="F22" s="230">
        <v>2216047</v>
      </c>
      <c r="G22" s="197">
        <v>1772625</v>
      </c>
      <c r="J22" s="315"/>
    </row>
    <row r="23" spans="1:10" ht="15">
      <c r="A23" s="61"/>
      <c r="B23" s="3" t="s">
        <v>40</v>
      </c>
      <c r="C23" s="73" t="s">
        <v>364</v>
      </c>
      <c r="D23" s="71"/>
      <c r="E23" s="385">
        <v>247643</v>
      </c>
      <c r="F23" s="232">
        <v>262169</v>
      </c>
      <c r="G23" s="197">
        <v>231882</v>
      </c>
      <c r="J23" s="315"/>
    </row>
    <row r="24" spans="1:10" ht="15">
      <c r="A24" s="61"/>
      <c r="B24" s="3" t="s">
        <v>67</v>
      </c>
      <c r="C24" s="17" t="s">
        <v>103</v>
      </c>
      <c r="D24" s="71"/>
      <c r="E24" s="385">
        <v>473875</v>
      </c>
      <c r="F24" s="232">
        <v>256594</v>
      </c>
      <c r="G24" s="197">
        <v>220260</v>
      </c>
      <c r="J24" s="315"/>
    </row>
    <row r="25" spans="1:10" ht="15">
      <c r="A25" s="61"/>
      <c r="B25" s="3" t="s">
        <v>68</v>
      </c>
      <c r="C25" s="16" t="s">
        <v>74</v>
      </c>
      <c r="D25" s="69"/>
      <c r="E25" s="227">
        <v>13112</v>
      </c>
      <c r="F25" s="230">
        <v>392020</v>
      </c>
      <c r="G25" s="197">
        <v>247406</v>
      </c>
      <c r="J25" s="315"/>
    </row>
    <row r="26" spans="1:10" ht="15">
      <c r="A26" s="61"/>
      <c r="B26" s="41" t="s">
        <v>15</v>
      </c>
      <c r="C26" s="18" t="s">
        <v>401</v>
      </c>
      <c r="D26" s="346"/>
      <c r="E26" s="384">
        <v>3787765</v>
      </c>
      <c r="F26" s="232">
        <v>2669</v>
      </c>
      <c r="G26" s="197">
        <v>4535</v>
      </c>
      <c r="J26" s="315"/>
    </row>
    <row r="27" spans="1:10" s="72" customFormat="1" ht="15">
      <c r="A27" s="1"/>
      <c r="B27" s="2" t="s">
        <v>14</v>
      </c>
      <c r="C27" s="15" t="s">
        <v>402</v>
      </c>
      <c r="D27" s="347"/>
      <c r="E27" s="228">
        <v>1169214</v>
      </c>
      <c r="F27" s="229">
        <v>3617426</v>
      </c>
      <c r="G27" s="195">
        <v>2881710</v>
      </c>
      <c r="J27" s="315"/>
    </row>
    <row r="28" spans="1:10" s="72" customFormat="1" ht="15">
      <c r="A28" s="1"/>
      <c r="B28" s="34" t="s">
        <v>54</v>
      </c>
      <c r="C28" s="17" t="s">
        <v>32</v>
      </c>
      <c r="D28" s="69"/>
      <c r="E28" s="227">
        <v>1481950</v>
      </c>
      <c r="F28" s="229">
        <v>964727</v>
      </c>
      <c r="G28" s="195">
        <v>795850</v>
      </c>
      <c r="J28" s="315"/>
    </row>
    <row r="29" spans="1:10" ht="15">
      <c r="A29" s="61"/>
      <c r="B29" s="3" t="s">
        <v>69</v>
      </c>
      <c r="C29" s="16" t="s">
        <v>76</v>
      </c>
      <c r="D29" s="69"/>
      <c r="E29" s="227">
        <v>109457</v>
      </c>
      <c r="F29" s="230">
        <v>1296407</v>
      </c>
      <c r="G29" s="197">
        <v>1047294</v>
      </c>
      <c r="J29" s="315"/>
    </row>
    <row r="30" spans="1:10" ht="15">
      <c r="A30" s="61"/>
      <c r="B30" s="3" t="s">
        <v>70</v>
      </c>
      <c r="C30" s="16" t="s">
        <v>0</v>
      </c>
      <c r="D30" s="69"/>
      <c r="E30" s="227">
        <v>1372493</v>
      </c>
      <c r="F30" s="230">
        <v>100411</v>
      </c>
      <c r="G30" s="197">
        <v>79981</v>
      </c>
      <c r="J30" s="315"/>
    </row>
    <row r="31" spans="1:10" ht="15">
      <c r="A31" s="61"/>
      <c r="B31" s="3" t="s">
        <v>55</v>
      </c>
      <c r="C31" s="16" t="s">
        <v>33</v>
      </c>
      <c r="D31" s="69"/>
      <c r="E31" s="227">
        <v>312736</v>
      </c>
      <c r="F31" s="230">
        <v>1195996</v>
      </c>
      <c r="G31" s="197">
        <v>967313</v>
      </c>
      <c r="J31" s="315"/>
    </row>
    <row r="32" spans="1:10" ht="15">
      <c r="A32" s="61"/>
      <c r="B32" s="3" t="s">
        <v>56</v>
      </c>
      <c r="C32" s="16" t="s">
        <v>394</v>
      </c>
      <c r="D32" s="69"/>
      <c r="E32" s="227">
        <v>729</v>
      </c>
      <c r="F32" s="230">
        <v>331680</v>
      </c>
      <c r="G32" s="197">
        <v>251444</v>
      </c>
      <c r="J32" s="315"/>
    </row>
    <row r="33" spans="1:10" ht="15">
      <c r="A33" s="61"/>
      <c r="B33" s="3" t="s">
        <v>57</v>
      </c>
      <c r="C33" s="17" t="s">
        <v>0</v>
      </c>
      <c r="D33" s="69"/>
      <c r="E33" s="227">
        <v>312007</v>
      </c>
      <c r="F33" s="230">
        <v>564</v>
      </c>
      <c r="G33" s="197">
        <v>738</v>
      </c>
      <c r="J33" s="315"/>
    </row>
    <row r="34" spans="1:10" ht="15">
      <c r="A34" s="61"/>
      <c r="B34" s="41" t="s">
        <v>13</v>
      </c>
      <c r="C34" s="70" t="s">
        <v>497</v>
      </c>
      <c r="D34" s="347"/>
      <c r="E34" s="228">
        <v>678240</v>
      </c>
      <c r="F34" s="230">
        <v>331116</v>
      </c>
      <c r="G34" s="197">
        <v>250706</v>
      </c>
      <c r="J34" s="315"/>
    </row>
    <row r="35" spans="1:10" s="72" customFormat="1" ht="15">
      <c r="A35" s="1"/>
      <c r="B35" s="2" t="s">
        <v>498</v>
      </c>
      <c r="C35" s="15" t="s">
        <v>30</v>
      </c>
      <c r="D35" s="71" t="s">
        <v>590</v>
      </c>
      <c r="E35" s="228">
        <v>0</v>
      </c>
      <c r="F35" s="229">
        <v>172</v>
      </c>
      <c r="G35" s="195">
        <v>0</v>
      </c>
      <c r="J35" s="315"/>
    </row>
    <row r="36" spans="1:10" s="72" customFormat="1" ht="15">
      <c r="A36" s="1"/>
      <c r="B36" s="2" t="s">
        <v>17</v>
      </c>
      <c r="C36" s="15" t="s">
        <v>499</v>
      </c>
      <c r="D36" s="71" t="s">
        <v>591</v>
      </c>
      <c r="E36" s="228">
        <v>-341906</v>
      </c>
      <c r="F36" s="229">
        <v>-597351</v>
      </c>
      <c r="G36" s="195">
        <v>-107679</v>
      </c>
      <c r="J36" s="315"/>
    </row>
    <row r="37" spans="1:10" ht="15">
      <c r="A37" s="61"/>
      <c r="B37" s="3" t="s">
        <v>467</v>
      </c>
      <c r="C37" s="16" t="s">
        <v>353</v>
      </c>
      <c r="D37" s="69"/>
      <c r="E37" s="227">
        <v>207847</v>
      </c>
      <c r="F37" s="230">
        <v>-18020</v>
      </c>
      <c r="G37" s="197">
        <v>92870</v>
      </c>
      <c r="J37" s="315"/>
    </row>
    <row r="38" spans="1:10" ht="15">
      <c r="A38" s="61"/>
      <c r="B38" s="3" t="s">
        <v>469</v>
      </c>
      <c r="C38" s="16" t="s">
        <v>414</v>
      </c>
      <c r="D38" s="69"/>
      <c r="E38" s="227">
        <v>349864</v>
      </c>
      <c r="F38" s="230">
        <v>-389774</v>
      </c>
      <c r="G38" s="197">
        <v>151264</v>
      </c>
      <c r="J38" s="315"/>
    </row>
    <row r="39" spans="1:10" ht="15">
      <c r="A39" s="61"/>
      <c r="B39" s="3" t="s">
        <v>500</v>
      </c>
      <c r="C39" s="16" t="s">
        <v>354</v>
      </c>
      <c r="D39" s="69"/>
      <c r="E39" s="227">
        <v>-899617</v>
      </c>
      <c r="F39" s="230">
        <v>-189557</v>
      </c>
      <c r="G39" s="197">
        <v>-351813</v>
      </c>
      <c r="J39" s="315"/>
    </row>
    <row r="40" spans="1:10" s="72" customFormat="1" ht="15">
      <c r="A40" s="1"/>
      <c r="B40" s="2" t="s">
        <v>19</v>
      </c>
      <c r="C40" s="15" t="s">
        <v>31</v>
      </c>
      <c r="D40" s="71" t="s">
        <v>592</v>
      </c>
      <c r="E40" s="228">
        <v>1023881</v>
      </c>
      <c r="F40" s="229">
        <v>176062</v>
      </c>
      <c r="G40" s="195">
        <v>144991</v>
      </c>
      <c r="J40" s="315"/>
    </row>
    <row r="41" spans="1:10" s="72" customFormat="1" ht="15">
      <c r="A41" s="1"/>
      <c r="B41" s="2" t="s">
        <v>20</v>
      </c>
      <c r="C41" s="15" t="s">
        <v>501</v>
      </c>
      <c r="D41" s="69"/>
      <c r="E41" s="228">
        <v>4960714</v>
      </c>
      <c r="F41" s="229">
        <v>4161036</v>
      </c>
      <c r="G41" s="195">
        <v>3714872</v>
      </c>
      <c r="J41" s="315"/>
    </row>
    <row r="42" spans="1:10" s="72" customFormat="1" ht="15">
      <c r="A42" s="1"/>
      <c r="B42" s="2" t="s">
        <v>21</v>
      </c>
      <c r="C42" s="15" t="s">
        <v>502</v>
      </c>
      <c r="D42" s="71" t="s">
        <v>593</v>
      </c>
      <c r="E42" s="228">
        <v>1634920</v>
      </c>
      <c r="F42" s="229">
        <v>705337</v>
      </c>
      <c r="G42" s="195">
        <v>763742</v>
      </c>
      <c r="J42" s="315"/>
    </row>
    <row r="43" spans="1:10" s="72" customFormat="1" ht="15">
      <c r="A43" s="1"/>
      <c r="B43" s="2" t="s">
        <v>22</v>
      </c>
      <c r="C43" s="15" t="s">
        <v>308</v>
      </c>
      <c r="D43" s="71" t="s">
        <v>596</v>
      </c>
      <c r="E43" s="228">
        <v>1057653</v>
      </c>
      <c r="F43" s="229">
        <v>1582075</v>
      </c>
      <c r="G43" s="195">
        <v>1418113</v>
      </c>
      <c r="J43" s="315"/>
    </row>
    <row r="44" spans="1:10" s="72" customFormat="1" ht="15">
      <c r="A44" s="1"/>
      <c r="B44" s="2" t="s">
        <v>23</v>
      </c>
      <c r="C44" s="15" t="s">
        <v>503</v>
      </c>
      <c r="D44" s="69"/>
      <c r="E44" s="228">
        <v>2268141</v>
      </c>
      <c r="F44" s="229">
        <v>1873624</v>
      </c>
      <c r="G44" s="195">
        <v>1533017</v>
      </c>
      <c r="J44" s="315"/>
    </row>
    <row r="45" spans="1:10" s="72" customFormat="1" ht="15">
      <c r="A45" s="1"/>
      <c r="B45" s="190" t="s">
        <v>24</v>
      </c>
      <c r="C45" s="192" t="s">
        <v>407</v>
      </c>
      <c r="D45" s="68"/>
      <c r="E45" s="228">
        <v>0</v>
      </c>
      <c r="F45" s="229">
        <v>0</v>
      </c>
      <c r="G45" s="195">
        <v>0</v>
      </c>
      <c r="J45" s="315"/>
    </row>
    <row r="46" spans="1:10" s="72" customFormat="1" ht="15">
      <c r="A46" s="1"/>
      <c r="B46" s="190" t="s">
        <v>25</v>
      </c>
      <c r="C46" s="193" t="s">
        <v>301</v>
      </c>
      <c r="D46" s="71"/>
      <c r="E46" s="228">
        <v>224444</v>
      </c>
      <c r="F46" s="229">
        <v>147747</v>
      </c>
      <c r="G46" s="195">
        <v>126494</v>
      </c>
      <c r="J46" s="315"/>
    </row>
    <row r="47" spans="1:10" s="72" customFormat="1" ht="15">
      <c r="A47" s="1"/>
      <c r="B47" s="2" t="s">
        <v>26</v>
      </c>
      <c r="C47" s="15" t="s">
        <v>104</v>
      </c>
      <c r="D47" s="71"/>
      <c r="E47" s="228">
        <v>0</v>
      </c>
      <c r="F47" s="229">
        <v>0</v>
      </c>
      <c r="G47" s="195">
        <v>0</v>
      </c>
      <c r="J47" s="315"/>
    </row>
    <row r="48" spans="1:10" s="72" customFormat="1" ht="15">
      <c r="A48" s="1"/>
      <c r="B48" s="2" t="s">
        <v>27</v>
      </c>
      <c r="C48" s="15" t="s">
        <v>381</v>
      </c>
      <c r="D48" s="71" t="s">
        <v>594</v>
      </c>
      <c r="E48" s="228">
        <v>2492585</v>
      </c>
      <c r="F48" s="229">
        <v>2021371</v>
      </c>
      <c r="G48" s="195">
        <v>1659511</v>
      </c>
      <c r="J48" s="315"/>
    </row>
    <row r="49" spans="1:10" s="72" customFormat="1" ht="15">
      <c r="A49" s="1"/>
      <c r="B49" s="41" t="s">
        <v>28</v>
      </c>
      <c r="C49" s="15" t="s">
        <v>373</v>
      </c>
      <c r="D49" s="71" t="s">
        <v>595</v>
      </c>
      <c r="E49" s="228">
        <v>496334</v>
      </c>
      <c r="F49" s="229">
        <v>456085</v>
      </c>
      <c r="G49" s="195">
        <v>328893</v>
      </c>
      <c r="J49" s="315"/>
    </row>
    <row r="50" spans="1:10" s="72" customFormat="1" ht="15">
      <c r="A50" s="1"/>
      <c r="B50" s="75" t="s">
        <v>49</v>
      </c>
      <c r="C50" s="17" t="s">
        <v>105</v>
      </c>
      <c r="D50" s="71"/>
      <c r="E50" s="227">
        <v>377655</v>
      </c>
      <c r="F50" s="230">
        <v>413204</v>
      </c>
      <c r="G50" s="197">
        <v>83820</v>
      </c>
      <c r="J50" s="315"/>
    </row>
    <row r="51" spans="1:10" s="72" customFormat="1" ht="15">
      <c r="A51" s="1"/>
      <c r="B51" s="75" t="s">
        <v>50</v>
      </c>
      <c r="C51" s="99" t="s">
        <v>504</v>
      </c>
      <c r="D51" s="71"/>
      <c r="E51" s="227">
        <v>305854</v>
      </c>
      <c r="F51" s="230">
        <v>42881</v>
      </c>
      <c r="G51" s="197">
        <v>245073</v>
      </c>
      <c r="J51" s="315"/>
    </row>
    <row r="52" spans="1:10" s="72" customFormat="1" ht="15">
      <c r="A52" s="1"/>
      <c r="B52" s="34" t="s">
        <v>505</v>
      </c>
      <c r="C52" s="17" t="s">
        <v>506</v>
      </c>
      <c r="D52" s="71"/>
      <c r="E52" s="227">
        <v>-187175</v>
      </c>
      <c r="F52" s="229">
        <v>1565286</v>
      </c>
      <c r="G52" s="195">
        <v>1330618</v>
      </c>
      <c r="J52" s="315"/>
    </row>
    <row r="53" spans="1:10" s="72" customFormat="1" ht="15">
      <c r="A53" s="1"/>
      <c r="B53" s="2" t="s">
        <v>29</v>
      </c>
      <c r="C53" s="15" t="s">
        <v>507</v>
      </c>
      <c r="D53" s="71" t="s">
        <v>597</v>
      </c>
      <c r="E53" s="228">
        <v>1996251</v>
      </c>
      <c r="F53" s="229">
        <v>0</v>
      </c>
      <c r="G53" s="195">
        <v>0</v>
      </c>
      <c r="J53" s="315"/>
    </row>
    <row r="54" spans="1:10" s="72" customFormat="1" ht="15">
      <c r="A54" s="1"/>
      <c r="B54" s="343" t="s">
        <v>382</v>
      </c>
      <c r="C54" s="348" t="s">
        <v>374</v>
      </c>
      <c r="D54" s="346"/>
      <c r="E54" s="228">
        <v>0</v>
      </c>
      <c r="F54" s="229">
        <v>0</v>
      </c>
      <c r="G54" s="195">
        <v>0</v>
      </c>
      <c r="J54" s="315"/>
    </row>
    <row r="55" spans="1:10" s="72" customFormat="1" ht="15">
      <c r="A55" s="1"/>
      <c r="B55" s="98" t="s">
        <v>383</v>
      </c>
      <c r="C55" s="99" t="s">
        <v>375</v>
      </c>
      <c r="D55" s="71"/>
      <c r="E55" s="228">
        <v>0</v>
      </c>
      <c r="F55" s="229">
        <v>0</v>
      </c>
      <c r="G55" s="195">
        <v>0</v>
      </c>
      <c r="J55" s="315"/>
    </row>
    <row r="56" spans="1:10" s="72" customFormat="1" ht="15">
      <c r="A56" s="1"/>
      <c r="B56" s="98" t="s">
        <v>384</v>
      </c>
      <c r="C56" s="99" t="s">
        <v>403</v>
      </c>
      <c r="D56" s="71"/>
      <c r="E56" s="228">
        <v>0</v>
      </c>
      <c r="F56" s="229">
        <v>0</v>
      </c>
      <c r="G56" s="195">
        <v>0</v>
      </c>
      <c r="J56" s="315"/>
    </row>
    <row r="57" spans="1:10" s="72" customFormat="1" ht="15">
      <c r="A57" s="1"/>
      <c r="B57" s="34" t="s">
        <v>385</v>
      </c>
      <c r="C57" s="17" t="s">
        <v>376</v>
      </c>
      <c r="D57" s="71"/>
      <c r="E57" s="227">
        <v>0</v>
      </c>
      <c r="F57" s="229">
        <v>0</v>
      </c>
      <c r="G57" s="195">
        <v>0</v>
      </c>
      <c r="J57" s="315"/>
    </row>
    <row r="58" spans="1:10" s="72" customFormat="1" ht="15">
      <c r="A58" s="1"/>
      <c r="B58" s="343" t="s">
        <v>386</v>
      </c>
      <c r="C58" s="348" t="s">
        <v>377</v>
      </c>
      <c r="D58" s="346"/>
      <c r="E58" s="228">
        <v>0</v>
      </c>
      <c r="F58" s="229">
        <v>0</v>
      </c>
      <c r="G58" s="195">
        <v>0</v>
      </c>
      <c r="J58" s="315"/>
    </row>
    <row r="59" spans="1:10" s="72" customFormat="1" ht="15">
      <c r="A59" s="1"/>
      <c r="B59" s="98" t="s">
        <v>395</v>
      </c>
      <c r="C59" s="99" t="s">
        <v>378</v>
      </c>
      <c r="D59" s="71"/>
      <c r="E59" s="228">
        <v>0</v>
      </c>
      <c r="F59" s="229">
        <v>0</v>
      </c>
      <c r="G59" s="195">
        <v>0</v>
      </c>
      <c r="J59" s="315"/>
    </row>
    <row r="60" spans="1:10" s="72" customFormat="1" ht="15">
      <c r="A60" s="1"/>
      <c r="B60" s="98" t="s">
        <v>396</v>
      </c>
      <c r="C60" s="99" t="s">
        <v>404</v>
      </c>
      <c r="D60" s="407"/>
      <c r="E60" s="228">
        <v>0</v>
      </c>
      <c r="F60" s="229">
        <v>0</v>
      </c>
      <c r="G60" s="195">
        <v>0</v>
      </c>
      <c r="J60" s="315"/>
    </row>
    <row r="61" spans="1:10" s="72" customFormat="1" ht="15">
      <c r="A61" s="1"/>
      <c r="B61" s="34" t="s">
        <v>397</v>
      </c>
      <c r="C61" s="17" t="s">
        <v>379</v>
      </c>
      <c r="D61" s="407"/>
      <c r="E61" s="227">
        <v>0</v>
      </c>
      <c r="F61" s="229">
        <v>0</v>
      </c>
      <c r="G61" s="195">
        <v>0</v>
      </c>
      <c r="J61" s="315"/>
    </row>
    <row r="62" spans="1:10" s="72" customFormat="1" ht="15">
      <c r="A62" s="1"/>
      <c r="B62" s="2" t="s">
        <v>387</v>
      </c>
      <c r="C62" s="15" t="s">
        <v>508</v>
      </c>
      <c r="D62" s="407" t="s">
        <v>594</v>
      </c>
      <c r="E62" s="228">
        <v>0</v>
      </c>
      <c r="F62" s="229">
        <v>0</v>
      </c>
      <c r="G62" s="195">
        <v>0</v>
      </c>
      <c r="J62" s="315"/>
    </row>
    <row r="63" spans="1:10" s="72" customFormat="1" ht="15">
      <c r="A63" s="1"/>
      <c r="B63" s="343" t="s">
        <v>388</v>
      </c>
      <c r="C63" s="348" t="s">
        <v>380</v>
      </c>
      <c r="D63" s="71" t="s">
        <v>595</v>
      </c>
      <c r="E63" s="228">
        <v>0</v>
      </c>
      <c r="F63" s="229">
        <v>0</v>
      </c>
      <c r="G63" s="195">
        <v>0</v>
      </c>
      <c r="J63" s="315"/>
    </row>
    <row r="64" spans="1:10" s="72" customFormat="1" ht="15">
      <c r="A64" s="1"/>
      <c r="B64" s="98" t="s">
        <v>509</v>
      </c>
      <c r="C64" s="99" t="s">
        <v>105</v>
      </c>
      <c r="D64" s="407"/>
      <c r="E64" s="228">
        <v>0</v>
      </c>
      <c r="F64" s="229">
        <v>0</v>
      </c>
      <c r="G64" s="195">
        <v>0</v>
      </c>
      <c r="J64" s="315"/>
    </row>
    <row r="65" spans="1:10" s="72" customFormat="1" ht="15">
      <c r="A65" s="1"/>
      <c r="B65" s="34" t="s">
        <v>510</v>
      </c>
      <c r="C65" s="17" t="s">
        <v>504</v>
      </c>
      <c r="D65" s="407"/>
      <c r="E65" s="227">
        <v>0</v>
      </c>
      <c r="F65" s="229">
        <v>0</v>
      </c>
      <c r="G65" s="195">
        <v>0</v>
      </c>
      <c r="J65" s="315"/>
    </row>
    <row r="66" spans="1:10" s="72" customFormat="1" ht="15">
      <c r="A66" s="1"/>
      <c r="B66" s="34" t="s">
        <v>511</v>
      </c>
      <c r="C66" s="17" t="s">
        <v>506</v>
      </c>
      <c r="D66" s="407"/>
      <c r="E66" s="227"/>
      <c r="F66" s="229">
        <v>1565286</v>
      </c>
      <c r="G66" s="195">
        <v>1330618</v>
      </c>
      <c r="J66" s="315"/>
    </row>
    <row r="67" spans="1:10" s="72" customFormat="1" ht="15">
      <c r="A67" s="1"/>
      <c r="B67" s="343" t="s">
        <v>389</v>
      </c>
      <c r="C67" s="348" t="s">
        <v>512</v>
      </c>
      <c r="D67" s="71" t="s">
        <v>597</v>
      </c>
      <c r="E67" s="228">
        <v>0</v>
      </c>
      <c r="F67" s="229"/>
      <c r="G67" s="195"/>
      <c r="J67" s="315"/>
    </row>
    <row r="68" spans="1:10" s="72" customFormat="1" ht="15">
      <c r="A68" s="1"/>
      <c r="B68" s="343" t="s">
        <v>513</v>
      </c>
      <c r="C68" s="348" t="s">
        <v>514</v>
      </c>
      <c r="D68" s="407" t="s">
        <v>598</v>
      </c>
      <c r="E68" s="228">
        <v>1996251</v>
      </c>
      <c r="F68" s="229"/>
      <c r="G68" s="195"/>
      <c r="J68" s="315"/>
    </row>
    <row r="69" spans="1:10" s="72" customFormat="1" ht="15">
      <c r="A69" s="1"/>
      <c r="B69" s="98"/>
      <c r="C69" s="99"/>
      <c r="D69" s="346"/>
      <c r="E69" s="228"/>
      <c r="F69" s="229"/>
      <c r="G69" s="195"/>
      <c r="J69" s="315"/>
    </row>
    <row r="70" spans="1:10" ht="18.75" customHeight="1">
      <c r="A70" s="74"/>
      <c r="B70" s="97"/>
      <c r="C70" s="406" t="s">
        <v>418</v>
      </c>
      <c r="D70" s="405"/>
      <c r="E70" s="386">
        <v>0.004752978571428572</v>
      </c>
      <c r="F70" s="380">
        <v>0.0037268714285714284</v>
      </c>
      <c r="G70" s="330">
        <v>0.0031681380952380952</v>
      </c>
      <c r="J70" s="315"/>
    </row>
    <row r="71" ht="12.75">
      <c r="C71" s="62"/>
    </row>
    <row r="72" ht="15">
      <c r="A72" s="162" t="s">
        <v>405</v>
      </c>
    </row>
    <row r="75" ht="12.75">
      <c r="E75" s="321"/>
    </row>
    <row r="77" ht="12.75">
      <c r="E77" s="321"/>
    </row>
  </sheetData>
  <sheetProtection/>
  <mergeCells count="1">
    <mergeCell ref="E5:E6"/>
  </mergeCells>
  <conditionalFormatting sqref="E7:G8">
    <cfRule type="cellIs" priority="1" dxfId="5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62" r:id="rId1"/>
  <headerFooter alignWithMargins="0">
    <oddHeader>&amp;R&amp;"Times New Roman,Normal"&amp;16Sayfa No: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70" zoomScaleNormal="70" zoomScalePageLayoutView="0" workbookViewId="0" topLeftCell="A1">
      <pane ySplit="7" topLeftCell="A8" activePane="bottomLeft" state="frozen"/>
      <selection pane="topLeft" activeCell="A2" sqref="A2:G8"/>
      <selection pane="bottomLeft" activeCell="A8" sqref="A8"/>
    </sheetView>
  </sheetViews>
  <sheetFormatPr defaultColWidth="9.140625" defaultRowHeight="12.75"/>
  <cols>
    <col min="1" max="1" width="5.140625" style="201" customWidth="1"/>
    <col min="2" max="2" width="6.00390625" style="201" bestFit="1" customWidth="1"/>
    <col min="3" max="3" width="124.00390625" style="201" customWidth="1"/>
    <col min="4" max="4" width="22.7109375" style="201" customWidth="1"/>
    <col min="5" max="5" width="9.140625" style="201" customWidth="1"/>
    <col min="6" max="6" width="10.28125" style="201" bestFit="1" customWidth="1"/>
    <col min="7" max="16384" width="9.140625" style="201" customWidth="1"/>
  </cols>
  <sheetData>
    <row r="1" spans="1:5" ht="9.75" customHeight="1">
      <c r="A1" s="198"/>
      <c r="B1" s="199"/>
      <c r="C1" s="199"/>
      <c r="D1" s="387"/>
      <c r="E1" s="200"/>
    </row>
    <row r="2" spans="1:5" s="242" customFormat="1" ht="30" customHeight="1">
      <c r="A2" s="459" t="s">
        <v>408</v>
      </c>
      <c r="B2" s="460"/>
      <c r="C2" s="460"/>
      <c r="D2" s="461"/>
      <c r="E2" s="241"/>
    </row>
    <row r="3" spans="1:5" s="244" customFormat="1" ht="30" customHeight="1">
      <c r="A3" s="462" t="s">
        <v>602</v>
      </c>
      <c r="B3" s="463"/>
      <c r="C3" s="463"/>
      <c r="D3" s="464"/>
      <c r="E3" s="243"/>
    </row>
    <row r="4" spans="1:5" ht="9.75" customHeight="1">
      <c r="A4" s="202"/>
      <c r="B4" s="203"/>
      <c r="C4" s="203"/>
      <c r="D4" s="388"/>
      <c r="E4" s="203"/>
    </row>
    <row r="5" spans="1:5" ht="15.75" customHeight="1">
      <c r="A5" s="204"/>
      <c r="B5" s="205"/>
      <c r="C5" s="205"/>
      <c r="D5" s="408" t="s">
        <v>413</v>
      </c>
      <c r="E5" s="203"/>
    </row>
    <row r="6" spans="1:5" ht="15">
      <c r="A6" s="202"/>
      <c r="B6" s="203"/>
      <c r="C6" s="207"/>
      <c r="D6" s="389">
        <v>43101</v>
      </c>
      <c r="E6" s="203"/>
    </row>
    <row r="7" spans="1:5" ht="18" customHeight="1">
      <c r="A7" s="208"/>
      <c r="B7" s="209"/>
      <c r="C7" s="210"/>
      <c r="D7" s="390">
        <f>+v!E7</f>
        <v>43190</v>
      </c>
      <c r="E7" s="203"/>
    </row>
    <row r="8" spans="1:5" ht="15">
      <c r="A8" s="202"/>
      <c r="B8" s="211" t="s">
        <v>11</v>
      </c>
      <c r="C8" s="212" t="s">
        <v>515</v>
      </c>
      <c r="D8" s="391">
        <v>1996251</v>
      </c>
      <c r="E8" s="203"/>
    </row>
    <row r="9" spans="1:5" s="214" customFormat="1" ht="15">
      <c r="A9" s="213"/>
      <c r="B9" s="211" t="s">
        <v>16</v>
      </c>
      <c r="C9" s="212" t="s">
        <v>516</v>
      </c>
      <c r="D9" s="270">
        <v>17004</v>
      </c>
      <c r="E9" s="206"/>
    </row>
    <row r="10" spans="1:5" s="214" customFormat="1" ht="15">
      <c r="A10" s="213"/>
      <c r="B10" s="211" t="s">
        <v>38</v>
      </c>
      <c r="C10" s="212" t="s">
        <v>517</v>
      </c>
      <c r="D10" s="270">
        <v>24782</v>
      </c>
      <c r="E10" s="206"/>
    </row>
    <row r="11" spans="1:6" s="214" customFormat="1" ht="15">
      <c r="A11" s="213"/>
      <c r="B11" s="349" t="s">
        <v>64</v>
      </c>
      <c r="C11" s="219" t="s">
        <v>518</v>
      </c>
      <c r="D11" s="392">
        <v>0</v>
      </c>
      <c r="E11" s="206"/>
      <c r="F11" s="294"/>
    </row>
    <row r="12" spans="1:5" s="214" customFormat="1" ht="15">
      <c r="A12" s="213"/>
      <c r="B12" s="349" t="s">
        <v>65</v>
      </c>
      <c r="C12" s="350" t="s">
        <v>519</v>
      </c>
      <c r="D12" s="392">
        <v>0</v>
      </c>
      <c r="E12" s="206"/>
    </row>
    <row r="13" spans="1:5" ht="15">
      <c r="A13" s="215"/>
      <c r="B13" s="349" t="s">
        <v>66</v>
      </c>
      <c r="C13" s="219" t="s">
        <v>520</v>
      </c>
      <c r="D13" s="392">
        <v>0</v>
      </c>
      <c r="E13" s="203"/>
    </row>
    <row r="14" spans="1:5" ht="15">
      <c r="A14" s="215"/>
      <c r="B14" s="349" t="s">
        <v>521</v>
      </c>
      <c r="C14" s="351" t="s">
        <v>522</v>
      </c>
      <c r="D14" s="393">
        <v>25047</v>
      </c>
      <c r="E14" s="203"/>
    </row>
    <row r="15" spans="1:5" ht="15">
      <c r="A15" s="215"/>
      <c r="B15" s="349" t="s">
        <v>523</v>
      </c>
      <c r="C15" s="351" t="s">
        <v>524</v>
      </c>
      <c r="D15" s="392">
        <v>-265</v>
      </c>
      <c r="E15" s="203"/>
    </row>
    <row r="16" spans="1:5" ht="15.75" customHeight="1">
      <c r="A16" s="215"/>
      <c r="B16" s="216" t="s">
        <v>39</v>
      </c>
      <c r="C16" s="212" t="s">
        <v>525</v>
      </c>
      <c r="D16" s="270">
        <v>-7778</v>
      </c>
      <c r="E16" s="203"/>
    </row>
    <row r="17" spans="1:5" ht="15">
      <c r="A17" s="215"/>
      <c r="B17" s="349" t="s">
        <v>281</v>
      </c>
      <c r="C17" s="350" t="s">
        <v>526</v>
      </c>
      <c r="D17" s="392">
        <v>253149</v>
      </c>
      <c r="E17" s="203"/>
    </row>
    <row r="18" spans="1:5" s="214" customFormat="1" ht="15">
      <c r="A18" s="213"/>
      <c r="B18" s="349" t="s">
        <v>282</v>
      </c>
      <c r="C18" s="352" t="s">
        <v>527</v>
      </c>
      <c r="D18" s="392">
        <v>-278537</v>
      </c>
      <c r="E18" s="206"/>
    </row>
    <row r="19" spans="1:5" s="214" customFormat="1" ht="15">
      <c r="A19" s="213"/>
      <c r="B19" s="218" t="s">
        <v>283</v>
      </c>
      <c r="C19" s="219" t="s">
        <v>528</v>
      </c>
      <c r="D19" s="394">
        <v>115465</v>
      </c>
      <c r="E19" s="206"/>
    </row>
    <row r="20" spans="1:5" ht="15">
      <c r="A20" s="215"/>
      <c r="B20" s="218" t="s">
        <v>529</v>
      </c>
      <c r="C20" s="220" t="s">
        <v>530</v>
      </c>
      <c r="D20" s="394">
        <v>-117129</v>
      </c>
      <c r="E20" s="203"/>
    </row>
    <row r="21" spans="1:5" ht="15">
      <c r="A21" s="215"/>
      <c r="B21" s="218" t="s">
        <v>531</v>
      </c>
      <c r="C21" s="220" t="s">
        <v>532</v>
      </c>
      <c r="D21" s="394">
        <v>0</v>
      </c>
      <c r="E21" s="203"/>
    </row>
    <row r="22" spans="1:5" ht="15">
      <c r="A22" s="215"/>
      <c r="B22" s="218" t="s">
        <v>533</v>
      </c>
      <c r="C22" s="220" t="s">
        <v>534</v>
      </c>
      <c r="D22" s="394">
        <v>19274</v>
      </c>
      <c r="E22" s="203"/>
    </row>
    <row r="23" spans="1:5" s="214" customFormat="1" ht="15">
      <c r="A23" s="213"/>
      <c r="B23" s="211" t="s">
        <v>15</v>
      </c>
      <c r="C23" s="217" t="s">
        <v>535</v>
      </c>
      <c r="D23" s="270">
        <v>2013255</v>
      </c>
      <c r="E23" s="206"/>
    </row>
    <row r="24" spans="1:4" ht="18.75" customHeight="1">
      <c r="A24" s="221"/>
      <c r="B24" s="222"/>
      <c r="C24" s="223"/>
      <c r="D24" s="395"/>
    </row>
    <row r="26" ht="12.75">
      <c r="A26" s="201" t="s">
        <v>405</v>
      </c>
    </row>
  </sheetData>
  <sheetProtection/>
  <mergeCells count="2">
    <mergeCell ref="A2:D2"/>
    <mergeCell ref="A3:D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landscape" paperSize="9" scale="88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7"/>
  <sheetViews>
    <sheetView showGridLines="0" zoomScale="55" zoomScaleNormal="55" zoomScaleSheetLayoutView="70" zoomScalePageLayoutView="0" workbookViewId="0" topLeftCell="A1">
      <pane ySplit="8" topLeftCell="A9" activePane="bottomLeft" state="frozen"/>
      <selection pane="topLeft" activeCell="A2" sqref="A2:G8"/>
      <selection pane="bottomLeft" activeCell="A9" sqref="A9"/>
    </sheetView>
  </sheetViews>
  <sheetFormatPr defaultColWidth="9.140625" defaultRowHeight="19.5" customHeight="1"/>
  <cols>
    <col min="1" max="1" width="2.57421875" style="143" customWidth="1"/>
    <col min="2" max="2" width="9.140625" style="143" customWidth="1"/>
    <col min="3" max="3" width="2.421875" style="143" customWidth="1"/>
    <col min="4" max="4" width="2.7109375" style="143" customWidth="1"/>
    <col min="5" max="5" width="7.28125" style="152" customWidth="1"/>
    <col min="6" max="6" width="77.140625" style="143" customWidth="1"/>
    <col min="7" max="7" width="9.00390625" style="143" customWidth="1"/>
    <col min="8" max="8" width="14.7109375" style="143" customWidth="1"/>
    <col min="9" max="9" width="19.00390625" style="143" bestFit="1" customWidth="1"/>
    <col min="10" max="12" width="14.7109375" style="143" customWidth="1"/>
    <col min="13" max="13" width="16.57421875" style="143" customWidth="1"/>
    <col min="14" max="15" width="14.7109375" style="143" customWidth="1"/>
    <col min="16" max="16" width="22.7109375" style="128" customWidth="1"/>
    <col min="17" max="17" width="14.7109375" style="143" customWidth="1"/>
    <col min="18" max="18" width="15.57421875" style="143" bestFit="1" customWidth="1"/>
    <col min="19" max="19" width="24.28125" style="143" bestFit="1" customWidth="1"/>
    <col min="20" max="20" width="21.57421875" style="143" bestFit="1" customWidth="1"/>
    <col min="21" max="21" width="19.7109375" style="143" customWidth="1"/>
    <col min="22" max="22" width="2.28125" style="143" customWidth="1"/>
    <col min="23" max="23" width="6.57421875" style="143" customWidth="1"/>
    <col min="24" max="29" width="11.7109375" style="143" customWidth="1"/>
    <col min="30" max="16384" width="9.140625" style="143" customWidth="1"/>
  </cols>
  <sheetData>
    <row r="1" spans="2:22" ht="15" customHeight="1">
      <c r="B1" s="475" t="s">
        <v>405</v>
      </c>
      <c r="D1" s="140"/>
      <c r="E1" s="141"/>
      <c r="F1" s="479"/>
      <c r="G1" s="479"/>
      <c r="H1" s="479"/>
      <c r="I1" s="479"/>
      <c r="J1" s="479"/>
      <c r="K1" s="479"/>
      <c r="L1" s="479"/>
      <c r="M1" s="479"/>
      <c r="N1" s="142"/>
      <c r="O1" s="142"/>
      <c r="P1" s="142"/>
      <c r="Q1" s="142"/>
      <c r="R1" s="142"/>
      <c r="S1" s="142"/>
      <c r="T1" s="142"/>
      <c r="U1" s="142"/>
      <c r="V1" s="144"/>
    </row>
    <row r="2" spans="2:22" s="237" customFormat="1" ht="30" customHeight="1">
      <c r="B2" s="475"/>
      <c r="D2" s="481" t="s">
        <v>408</v>
      </c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353"/>
    </row>
    <row r="3" spans="2:22" s="237" customFormat="1" ht="30" customHeight="1">
      <c r="B3" s="475"/>
      <c r="D3" s="465" t="s">
        <v>609</v>
      </c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354"/>
    </row>
    <row r="4" spans="2:22" ht="15" customHeight="1">
      <c r="B4" s="475"/>
      <c r="D4" s="144"/>
      <c r="E4" s="145"/>
      <c r="F4" s="480"/>
      <c r="G4" s="480"/>
      <c r="H4" s="480"/>
      <c r="I4" s="146"/>
      <c r="J4" s="147"/>
      <c r="K4" s="147"/>
      <c r="L4" s="147"/>
      <c r="M4" s="274"/>
      <c r="N4" s="128"/>
      <c r="O4" s="128"/>
      <c r="P4" s="148"/>
      <c r="Q4" s="148"/>
      <c r="R4" s="128"/>
      <c r="S4" s="128"/>
      <c r="T4" s="128"/>
      <c r="U4" s="251" t="s">
        <v>413</v>
      </c>
      <c r="V4" s="376"/>
    </row>
    <row r="5" spans="2:22" ht="14.25" customHeight="1">
      <c r="B5" s="475"/>
      <c r="C5" s="275"/>
      <c r="D5" s="128"/>
      <c r="E5" s="366"/>
      <c r="F5" s="105"/>
      <c r="G5" s="105"/>
      <c r="H5" s="128"/>
      <c r="I5" s="128"/>
      <c r="J5" s="128"/>
      <c r="K5" s="128"/>
      <c r="L5" s="128"/>
      <c r="M5" s="128"/>
      <c r="N5" s="128"/>
      <c r="O5" s="128"/>
      <c r="Q5" s="128"/>
      <c r="R5" s="128"/>
      <c r="S5" s="128"/>
      <c r="T5" s="128"/>
      <c r="U5" s="128"/>
      <c r="V5" s="144"/>
    </row>
    <row r="6" spans="2:22" ht="63.75" customHeight="1">
      <c r="B6" s="475"/>
      <c r="C6" s="275"/>
      <c r="D6" s="367"/>
      <c r="E6" s="368"/>
      <c r="F6" s="476" t="s">
        <v>215</v>
      </c>
      <c r="G6" s="369"/>
      <c r="H6" s="370"/>
      <c r="I6" s="371"/>
      <c r="J6" s="371"/>
      <c r="K6" s="371"/>
      <c r="L6" s="467" t="s">
        <v>483</v>
      </c>
      <c r="M6" s="468"/>
      <c r="N6" s="469"/>
      <c r="O6" s="467" t="s">
        <v>484</v>
      </c>
      <c r="P6" s="468"/>
      <c r="Q6" s="469"/>
      <c r="R6" s="371"/>
      <c r="S6" s="371"/>
      <c r="T6" s="371"/>
      <c r="U6" s="375"/>
      <c r="V6" s="377"/>
    </row>
    <row r="7" spans="2:46" ht="15.75" customHeight="1">
      <c r="B7" s="475"/>
      <c r="C7" s="275"/>
      <c r="D7" s="92"/>
      <c r="E7" s="246"/>
      <c r="F7" s="477"/>
      <c r="G7" s="252" t="s">
        <v>78</v>
      </c>
      <c r="H7" s="470" t="s">
        <v>82</v>
      </c>
      <c r="I7" s="470" t="s">
        <v>84</v>
      </c>
      <c r="J7" s="470" t="s">
        <v>85</v>
      </c>
      <c r="K7" s="470" t="s">
        <v>86</v>
      </c>
      <c r="L7" s="470" t="s">
        <v>537</v>
      </c>
      <c r="M7" s="470" t="s">
        <v>538</v>
      </c>
      <c r="N7" s="470" t="s">
        <v>0</v>
      </c>
      <c r="O7" s="470" t="s">
        <v>539</v>
      </c>
      <c r="P7" s="470" t="s">
        <v>527</v>
      </c>
      <c r="Q7" s="483" t="s">
        <v>0</v>
      </c>
      <c r="R7" s="483" t="s">
        <v>540</v>
      </c>
      <c r="S7" s="470" t="s">
        <v>541</v>
      </c>
      <c r="T7" s="470" t="s">
        <v>542</v>
      </c>
      <c r="U7" s="473" t="s">
        <v>543</v>
      </c>
      <c r="V7" s="378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</row>
    <row r="8" spans="2:46" ht="110.25" customHeight="1">
      <c r="B8" s="475"/>
      <c r="C8" s="275"/>
      <c r="D8" s="372"/>
      <c r="E8" s="373"/>
      <c r="F8" s="478"/>
      <c r="G8" s="374"/>
      <c r="H8" s="471"/>
      <c r="I8" s="472"/>
      <c r="J8" s="472" t="s">
        <v>217</v>
      </c>
      <c r="K8" s="472"/>
      <c r="L8" s="472"/>
      <c r="M8" s="472"/>
      <c r="N8" s="472"/>
      <c r="O8" s="472"/>
      <c r="P8" s="472"/>
      <c r="Q8" s="484"/>
      <c r="R8" s="484"/>
      <c r="S8" s="472"/>
      <c r="T8" s="472"/>
      <c r="U8" s="474"/>
      <c r="V8" s="131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</row>
    <row r="9" spans="1:44" s="253" customFormat="1" ht="15.75" customHeight="1">
      <c r="A9" s="404"/>
      <c r="B9" s="475"/>
      <c r="C9" s="362"/>
      <c r="D9" s="361"/>
      <c r="E9" s="226"/>
      <c r="F9" s="359"/>
      <c r="G9" s="276"/>
      <c r="H9" s="277"/>
      <c r="I9" s="277"/>
      <c r="J9" s="277"/>
      <c r="K9" s="277"/>
      <c r="L9" s="277"/>
      <c r="M9" s="277"/>
      <c r="N9" s="277"/>
      <c r="O9" s="277"/>
      <c r="P9" s="278"/>
      <c r="Q9" s="278"/>
      <c r="R9" s="277"/>
      <c r="S9" s="277"/>
      <c r="T9" s="277"/>
      <c r="U9" s="279"/>
      <c r="V9" s="282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</row>
    <row r="10" spans="2:44" s="253" customFormat="1" ht="15.75" customHeight="1">
      <c r="B10" s="475"/>
      <c r="C10" s="362"/>
      <c r="D10" s="105"/>
      <c r="E10" s="137"/>
      <c r="F10" s="355"/>
      <c r="G10" s="149"/>
      <c r="H10" s="280"/>
      <c r="I10" s="280"/>
      <c r="J10" s="280"/>
      <c r="K10" s="280"/>
      <c r="L10" s="280"/>
      <c r="M10" s="280"/>
      <c r="N10" s="280"/>
      <c r="O10" s="280"/>
      <c r="P10" s="281"/>
      <c r="Q10" s="281"/>
      <c r="R10" s="280"/>
      <c r="S10" s="280"/>
      <c r="T10" s="280"/>
      <c r="U10" s="225"/>
      <c r="V10" s="282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</row>
    <row r="11" spans="2:44" ht="15.75" customHeight="1">
      <c r="B11" s="475"/>
      <c r="C11" s="275"/>
      <c r="D11" s="11"/>
      <c r="E11" s="248"/>
      <c r="F11" s="360" t="s">
        <v>556</v>
      </c>
      <c r="G11" s="249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228"/>
      <c r="V11" s="283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</row>
    <row r="12" spans="2:44" ht="15.75" customHeight="1">
      <c r="B12" s="475"/>
      <c r="C12" s="275"/>
      <c r="D12" s="11"/>
      <c r="E12" s="248" t="s">
        <v>11</v>
      </c>
      <c r="F12" s="357" t="s">
        <v>223</v>
      </c>
      <c r="G12" s="249"/>
      <c r="H12" s="194">
        <v>4200000</v>
      </c>
      <c r="I12" s="194">
        <v>11880</v>
      </c>
      <c r="J12" s="194">
        <v>0</v>
      </c>
      <c r="K12" s="194">
        <v>772554</v>
      </c>
      <c r="L12" s="194">
        <v>1431478</v>
      </c>
      <c r="M12" s="194">
        <v>-142992</v>
      </c>
      <c r="N12" s="194">
        <v>60858</v>
      </c>
      <c r="O12" s="194">
        <v>1711458</v>
      </c>
      <c r="P12" s="194">
        <v>-138997.2053393263</v>
      </c>
      <c r="Q12" s="194">
        <v>-350921</v>
      </c>
      <c r="R12" s="194">
        <v>27431972</v>
      </c>
      <c r="S12" s="194">
        <v>6343920</v>
      </c>
      <c r="T12" s="194">
        <v>0</v>
      </c>
      <c r="U12" s="228">
        <v>41331209.79466067</v>
      </c>
      <c r="V12" s="283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</row>
    <row r="13" spans="2:44" s="253" customFormat="1" ht="15.75" customHeight="1">
      <c r="B13" s="475"/>
      <c r="C13" s="362"/>
      <c r="D13" s="11"/>
      <c r="E13" s="247" t="s">
        <v>16</v>
      </c>
      <c r="F13" s="356" t="s">
        <v>300</v>
      </c>
      <c r="G13" s="409"/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393233</v>
      </c>
      <c r="Q13" s="194">
        <v>0</v>
      </c>
      <c r="R13" s="194">
        <v>0</v>
      </c>
      <c r="S13" s="194">
        <v>397309</v>
      </c>
      <c r="T13" s="194">
        <v>0</v>
      </c>
      <c r="U13" s="228">
        <v>790542</v>
      </c>
      <c r="V13" s="282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</row>
    <row r="14" spans="2:44" s="253" customFormat="1" ht="15.75" customHeight="1">
      <c r="B14" s="475"/>
      <c r="C14" s="362"/>
      <c r="D14" s="11"/>
      <c r="E14" s="104" t="s">
        <v>38</v>
      </c>
      <c r="F14" s="358" t="s">
        <v>544</v>
      </c>
      <c r="G14" s="409"/>
      <c r="H14" s="411">
        <v>0</v>
      </c>
      <c r="I14" s="411">
        <v>0</v>
      </c>
      <c r="J14" s="411">
        <v>0</v>
      </c>
      <c r="K14" s="411">
        <v>0</v>
      </c>
      <c r="L14" s="411">
        <v>0</v>
      </c>
      <c r="M14" s="411">
        <v>0</v>
      </c>
      <c r="N14" s="411">
        <v>0</v>
      </c>
      <c r="O14" s="411">
        <v>0</v>
      </c>
      <c r="P14" s="411">
        <v>0</v>
      </c>
      <c r="Q14" s="411">
        <v>0</v>
      </c>
      <c r="R14" s="411">
        <v>0</v>
      </c>
      <c r="S14" s="411">
        <v>0</v>
      </c>
      <c r="T14" s="411">
        <v>0</v>
      </c>
      <c r="U14" s="412">
        <v>0</v>
      </c>
      <c r="V14" s="282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</row>
    <row r="15" spans="2:44" s="253" customFormat="1" ht="15.75" customHeight="1">
      <c r="B15" s="475"/>
      <c r="C15" s="362"/>
      <c r="D15" s="11"/>
      <c r="E15" s="104" t="s">
        <v>39</v>
      </c>
      <c r="F15" s="358" t="s">
        <v>545</v>
      </c>
      <c r="G15" s="409"/>
      <c r="H15" s="411">
        <v>0</v>
      </c>
      <c r="I15" s="411">
        <v>0</v>
      </c>
      <c r="J15" s="411">
        <v>0</v>
      </c>
      <c r="K15" s="411">
        <v>0</v>
      </c>
      <c r="L15" s="411">
        <v>0</v>
      </c>
      <c r="M15" s="411">
        <v>0</v>
      </c>
      <c r="N15" s="411">
        <v>0</v>
      </c>
      <c r="O15" s="411">
        <v>0</v>
      </c>
      <c r="P15" s="411">
        <v>393233</v>
      </c>
      <c r="Q15" s="411">
        <v>0</v>
      </c>
      <c r="R15" s="411">
        <v>0</v>
      </c>
      <c r="S15" s="411">
        <v>397309</v>
      </c>
      <c r="T15" s="411">
        <v>0</v>
      </c>
      <c r="U15" s="412">
        <v>790542</v>
      </c>
      <c r="V15" s="282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</row>
    <row r="16" spans="2:44" s="253" customFormat="1" ht="15.75" customHeight="1">
      <c r="B16" s="475"/>
      <c r="C16" s="362"/>
      <c r="D16" s="11"/>
      <c r="E16" s="248" t="s">
        <v>15</v>
      </c>
      <c r="F16" s="357" t="s">
        <v>218</v>
      </c>
      <c r="G16" s="409" t="s">
        <v>599</v>
      </c>
      <c r="H16" s="194">
        <v>4200000</v>
      </c>
      <c r="I16" s="194">
        <v>11880</v>
      </c>
      <c r="J16" s="194">
        <v>0</v>
      </c>
      <c r="K16" s="194">
        <v>772554</v>
      </c>
      <c r="L16" s="194">
        <v>1431478</v>
      </c>
      <c r="M16" s="194">
        <v>-142992</v>
      </c>
      <c r="N16" s="194">
        <v>60858</v>
      </c>
      <c r="O16" s="194">
        <v>1711458</v>
      </c>
      <c r="P16" s="194">
        <v>254235.7946606737</v>
      </c>
      <c r="Q16" s="194">
        <v>-350921</v>
      </c>
      <c r="R16" s="194">
        <v>27431972</v>
      </c>
      <c r="S16" s="194">
        <v>6741229</v>
      </c>
      <c r="T16" s="194">
        <v>0</v>
      </c>
      <c r="U16" s="228">
        <v>42121751.79466067</v>
      </c>
      <c r="V16" s="282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</row>
    <row r="17" spans="3:44" s="253" customFormat="1" ht="15.75" customHeight="1">
      <c r="C17" s="362"/>
      <c r="D17" s="8"/>
      <c r="E17" s="413" t="s">
        <v>14</v>
      </c>
      <c r="F17" s="414" t="s">
        <v>546</v>
      </c>
      <c r="G17" s="415"/>
      <c r="H17" s="416">
        <v>0</v>
      </c>
      <c r="I17" s="416">
        <v>0</v>
      </c>
      <c r="J17" s="416">
        <v>0</v>
      </c>
      <c r="K17" s="416">
        <v>0</v>
      </c>
      <c r="L17" s="416">
        <v>0</v>
      </c>
      <c r="M17" s="416">
        <v>0</v>
      </c>
      <c r="N17" s="416">
        <v>0</v>
      </c>
      <c r="O17" s="416">
        <v>0</v>
      </c>
      <c r="P17" s="416">
        <v>0</v>
      </c>
      <c r="Q17" s="416">
        <v>0</v>
      </c>
      <c r="R17" s="416">
        <v>0</v>
      </c>
      <c r="S17" s="416">
        <v>0</v>
      </c>
      <c r="T17" s="416">
        <v>1996251</v>
      </c>
      <c r="U17" s="417">
        <v>1996251</v>
      </c>
      <c r="V17" s="282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</row>
    <row r="18" spans="3:44" s="253" customFormat="1" ht="15.75" customHeight="1">
      <c r="C18" s="362"/>
      <c r="D18" s="8"/>
      <c r="E18" s="413" t="s">
        <v>13</v>
      </c>
      <c r="F18" s="414" t="s">
        <v>547</v>
      </c>
      <c r="G18" s="415"/>
      <c r="H18" s="416">
        <v>0</v>
      </c>
      <c r="I18" s="416">
        <v>0</v>
      </c>
      <c r="J18" s="416">
        <v>0</v>
      </c>
      <c r="K18" s="416">
        <v>0</v>
      </c>
      <c r="L18" s="416">
        <v>0</v>
      </c>
      <c r="M18" s="416">
        <v>0</v>
      </c>
      <c r="N18" s="416">
        <v>0</v>
      </c>
      <c r="O18" s="416">
        <v>0</v>
      </c>
      <c r="P18" s="416">
        <v>0</v>
      </c>
      <c r="Q18" s="416">
        <v>0</v>
      </c>
      <c r="R18" s="416">
        <v>0</v>
      </c>
      <c r="S18" s="416">
        <v>0</v>
      </c>
      <c r="T18" s="416">
        <v>0</v>
      </c>
      <c r="U18" s="417">
        <v>0</v>
      </c>
      <c r="V18" s="282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</row>
    <row r="19" spans="3:44" s="253" customFormat="1" ht="15.75" customHeight="1">
      <c r="C19" s="362"/>
      <c r="D19" s="11"/>
      <c r="E19" s="247" t="s">
        <v>18</v>
      </c>
      <c r="F19" s="356" t="s">
        <v>548</v>
      </c>
      <c r="G19" s="249"/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228">
        <v>0</v>
      </c>
      <c r="V19" s="282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</row>
    <row r="20" spans="3:44" ht="15.75" customHeight="1">
      <c r="C20" s="275"/>
      <c r="D20" s="11"/>
      <c r="E20" s="247" t="s">
        <v>17</v>
      </c>
      <c r="F20" s="356" t="s">
        <v>222</v>
      </c>
      <c r="G20" s="249"/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228">
        <v>0</v>
      </c>
      <c r="V20" s="283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</row>
    <row r="21" spans="3:44" ht="15.75" customHeight="1">
      <c r="C21" s="275"/>
      <c r="D21" s="11"/>
      <c r="E21" s="248" t="s">
        <v>19</v>
      </c>
      <c r="F21" s="357" t="s">
        <v>549</v>
      </c>
      <c r="G21" s="254"/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228">
        <v>0</v>
      </c>
      <c r="V21" s="283"/>
      <c r="W21" s="485" t="s">
        <v>613</v>
      </c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</row>
    <row r="22" spans="3:44" ht="15.75" customHeight="1">
      <c r="C22" s="275"/>
      <c r="D22" s="11"/>
      <c r="E22" s="248" t="s">
        <v>20</v>
      </c>
      <c r="F22" s="357" t="s">
        <v>550</v>
      </c>
      <c r="G22" s="249"/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228">
        <v>0</v>
      </c>
      <c r="V22" s="283"/>
      <c r="W22" s="485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</row>
    <row r="23" spans="3:44" ht="15.75" customHeight="1">
      <c r="C23" s="275"/>
      <c r="D23" s="11"/>
      <c r="E23" s="248" t="s">
        <v>21</v>
      </c>
      <c r="F23" s="357" t="s">
        <v>551</v>
      </c>
      <c r="G23" s="249"/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7615</v>
      </c>
      <c r="O23" s="194">
        <v>253149</v>
      </c>
      <c r="P23" s="194">
        <v>-167224</v>
      </c>
      <c r="Q23" s="194">
        <v>-93703</v>
      </c>
      <c r="R23" s="194">
        <v>17167</v>
      </c>
      <c r="S23" s="194">
        <v>0</v>
      </c>
      <c r="T23" s="194">
        <v>0</v>
      </c>
      <c r="U23" s="228">
        <v>17004</v>
      </c>
      <c r="V23" s="284"/>
      <c r="W23" s="485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</row>
    <row r="24" spans="3:44" s="253" customFormat="1" ht="15.75" customHeight="1">
      <c r="C24" s="362"/>
      <c r="D24" s="11"/>
      <c r="E24" s="248" t="s">
        <v>22</v>
      </c>
      <c r="F24" s="357" t="s">
        <v>219</v>
      </c>
      <c r="G24" s="249"/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4">
        <v>0</v>
      </c>
      <c r="Q24" s="194">
        <v>0</v>
      </c>
      <c r="R24" s="194">
        <v>4593920</v>
      </c>
      <c r="S24" s="194">
        <v>-6343920</v>
      </c>
      <c r="T24" s="194">
        <v>0</v>
      </c>
      <c r="U24" s="228">
        <v>-1750000</v>
      </c>
      <c r="V24" s="285"/>
      <c r="W24" s="485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</row>
    <row r="25" spans="3:44" ht="15.75" customHeight="1">
      <c r="C25" s="275"/>
      <c r="D25" s="11"/>
      <c r="E25" s="104" t="s">
        <v>552</v>
      </c>
      <c r="F25" s="358" t="s">
        <v>220</v>
      </c>
      <c r="G25" s="150"/>
      <c r="H25" s="411">
        <v>0</v>
      </c>
      <c r="I25" s="411">
        <v>0</v>
      </c>
      <c r="J25" s="411">
        <v>0</v>
      </c>
      <c r="K25" s="411">
        <v>0</v>
      </c>
      <c r="L25" s="411">
        <v>0</v>
      </c>
      <c r="M25" s="411">
        <v>0</v>
      </c>
      <c r="N25" s="411">
        <v>0</v>
      </c>
      <c r="O25" s="411">
        <v>0</v>
      </c>
      <c r="P25" s="411">
        <v>0</v>
      </c>
      <c r="Q25" s="411">
        <v>0</v>
      </c>
      <c r="R25" s="411">
        <v>0</v>
      </c>
      <c r="S25" s="411">
        <v>-1750000</v>
      </c>
      <c r="T25" s="411">
        <v>0</v>
      </c>
      <c r="U25" s="412">
        <v>-1750000</v>
      </c>
      <c r="V25" s="284"/>
      <c r="W25" s="485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</row>
    <row r="26" spans="3:46" ht="15.75" customHeight="1">
      <c r="C26" s="275"/>
      <c r="D26" s="11"/>
      <c r="E26" s="104" t="s">
        <v>553</v>
      </c>
      <c r="F26" s="358" t="s">
        <v>221</v>
      </c>
      <c r="G26" s="150"/>
      <c r="H26" s="411">
        <v>0</v>
      </c>
      <c r="I26" s="411">
        <v>0</v>
      </c>
      <c r="J26" s="411">
        <v>0</v>
      </c>
      <c r="K26" s="411">
        <v>0</v>
      </c>
      <c r="L26" s="411">
        <v>0</v>
      </c>
      <c r="M26" s="411">
        <v>0</v>
      </c>
      <c r="N26" s="411">
        <v>0</v>
      </c>
      <c r="O26" s="411">
        <v>0</v>
      </c>
      <c r="P26" s="411">
        <v>0</v>
      </c>
      <c r="Q26" s="411">
        <v>0</v>
      </c>
      <c r="R26" s="411">
        <v>4592770</v>
      </c>
      <c r="S26" s="411">
        <v>-4592770</v>
      </c>
      <c r="T26" s="411">
        <v>0</v>
      </c>
      <c r="U26" s="412">
        <v>0</v>
      </c>
      <c r="V26" s="286"/>
      <c r="W26" s="485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</row>
    <row r="27" spans="3:46" ht="15.75" customHeight="1">
      <c r="C27" s="275"/>
      <c r="D27" s="105"/>
      <c r="E27" s="104" t="s">
        <v>554</v>
      </c>
      <c r="F27" s="358" t="s">
        <v>216</v>
      </c>
      <c r="G27" s="150"/>
      <c r="H27" s="194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6">
        <v>1150</v>
      </c>
      <c r="S27" s="196">
        <v>-1150</v>
      </c>
      <c r="T27" s="196">
        <v>0</v>
      </c>
      <c r="U27" s="227">
        <v>0</v>
      </c>
      <c r="V27" s="286"/>
      <c r="W27" s="485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</row>
    <row r="28" spans="3:46" s="253" customFormat="1" ht="15.75" customHeight="1">
      <c r="C28" s="362"/>
      <c r="D28" s="105"/>
      <c r="E28" s="104"/>
      <c r="F28" s="358"/>
      <c r="G28" s="150"/>
      <c r="H28" s="194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227"/>
      <c r="V28" s="282"/>
      <c r="W28" s="485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</row>
    <row r="29" spans="3:46" s="253" customFormat="1" ht="15.75" customHeight="1">
      <c r="C29" s="362"/>
      <c r="D29" s="256"/>
      <c r="E29" s="257"/>
      <c r="F29" s="363" t="s">
        <v>555</v>
      </c>
      <c r="G29" s="364"/>
      <c r="H29" s="234">
        <v>4200000</v>
      </c>
      <c r="I29" s="234">
        <v>11880</v>
      </c>
      <c r="J29" s="234">
        <v>0</v>
      </c>
      <c r="K29" s="234">
        <v>772554</v>
      </c>
      <c r="L29" s="234">
        <v>1431478</v>
      </c>
      <c r="M29" s="234">
        <v>-142992</v>
      </c>
      <c r="N29" s="234">
        <v>68473</v>
      </c>
      <c r="O29" s="234">
        <v>1964607</v>
      </c>
      <c r="P29" s="234">
        <v>87011.79466067371</v>
      </c>
      <c r="Q29" s="234">
        <v>-444624</v>
      </c>
      <c r="R29" s="234">
        <v>32043059</v>
      </c>
      <c r="S29" s="234">
        <v>397309</v>
      </c>
      <c r="T29" s="234">
        <v>1996251</v>
      </c>
      <c r="U29" s="365">
        <v>42385006.79466067</v>
      </c>
      <c r="V29" s="282"/>
      <c r="W29" s="485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5:46" ht="19.5" customHeight="1">
      <c r="E30" s="151"/>
      <c r="F30" s="107"/>
      <c r="G30" s="107"/>
      <c r="H30" s="107"/>
      <c r="I30" s="107"/>
      <c r="J30" s="107"/>
      <c r="K30" s="107"/>
      <c r="L30" s="107"/>
      <c r="N30" s="107"/>
      <c r="O30" s="107"/>
      <c r="P30" s="105"/>
      <c r="Q30" s="107"/>
      <c r="S30" s="107"/>
      <c r="T30" s="107"/>
      <c r="U30" s="107"/>
      <c r="V30" s="107"/>
      <c r="W30" s="485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</row>
    <row r="31" spans="4:46" ht="19.5" customHeight="1">
      <c r="D31" s="107"/>
      <c r="E31" s="151"/>
      <c r="G31" s="107"/>
      <c r="H31" s="107"/>
      <c r="I31" s="107"/>
      <c r="J31" s="107"/>
      <c r="K31" s="107"/>
      <c r="L31" s="107"/>
      <c r="N31" s="107"/>
      <c r="O31" s="107"/>
      <c r="P31" s="105"/>
      <c r="Q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</row>
    <row r="32" spans="5:46" ht="19.5" customHeight="1">
      <c r="E32" s="151"/>
      <c r="F32" s="107"/>
      <c r="G32" s="107"/>
      <c r="H32" s="107"/>
      <c r="I32" s="107"/>
      <c r="J32" s="107"/>
      <c r="K32" s="107"/>
      <c r="L32" s="107"/>
      <c r="N32" s="107"/>
      <c r="O32" s="107"/>
      <c r="P32" s="105"/>
      <c r="Q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</row>
    <row r="33" spans="5:46" ht="19.5" customHeight="1">
      <c r="E33" s="151"/>
      <c r="F33" s="107"/>
      <c r="G33" s="107"/>
      <c r="H33" s="107"/>
      <c r="I33" s="107"/>
      <c r="J33" s="107"/>
      <c r="K33" s="107"/>
      <c r="L33" s="107"/>
      <c r="N33" s="107"/>
      <c r="O33" s="107"/>
      <c r="P33" s="105"/>
      <c r="Q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</row>
    <row r="34" spans="5:46" ht="19.5" customHeight="1">
      <c r="E34" s="151"/>
      <c r="F34" s="107"/>
      <c r="G34" s="107"/>
      <c r="H34" s="107"/>
      <c r="I34" s="107"/>
      <c r="J34" s="107"/>
      <c r="K34" s="107"/>
      <c r="L34" s="107"/>
      <c r="N34" s="107"/>
      <c r="O34" s="107"/>
      <c r="P34" s="105"/>
      <c r="Q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</row>
    <row r="35" spans="5:46" ht="19.5" customHeight="1">
      <c r="E35" s="151"/>
      <c r="F35" s="107"/>
      <c r="G35" s="107"/>
      <c r="H35" s="107"/>
      <c r="I35" s="107"/>
      <c r="J35" s="107"/>
      <c r="K35" s="107"/>
      <c r="L35" s="107"/>
      <c r="N35" s="107"/>
      <c r="O35" s="107"/>
      <c r="P35" s="105"/>
      <c r="Q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</row>
    <row r="36" spans="5:46" ht="19.5" customHeight="1">
      <c r="E36" s="151"/>
      <c r="F36" s="107"/>
      <c r="G36" s="107"/>
      <c r="H36" s="107"/>
      <c r="I36" s="107"/>
      <c r="J36" s="107"/>
      <c r="K36" s="107"/>
      <c r="L36" s="107"/>
      <c r="N36" s="107"/>
      <c r="O36" s="107"/>
      <c r="P36" s="105"/>
      <c r="Q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</row>
    <row r="37" spans="5:46" ht="19.5" customHeight="1">
      <c r="E37" s="151"/>
      <c r="F37" s="107"/>
      <c r="G37" s="107"/>
      <c r="H37" s="107"/>
      <c r="I37" s="107"/>
      <c r="J37" s="107"/>
      <c r="K37" s="107"/>
      <c r="L37" s="107"/>
      <c r="N37" s="107"/>
      <c r="O37" s="107"/>
      <c r="P37" s="105"/>
      <c r="Q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</row>
    <row r="38" spans="5:46" ht="19.5" customHeight="1">
      <c r="E38" s="151"/>
      <c r="F38" s="107"/>
      <c r="G38" s="107"/>
      <c r="H38" s="107"/>
      <c r="I38" s="107"/>
      <c r="J38" s="107"/>
      <c r="K38" s="107"/>
      <c r="L38" s="107"/>
      <c r="N38" s="107"/>
      <c r="O38" s="107"/>
      <c r="P38" s="105"/>
      <c r="Q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</row>
    <row r="39" spans="5:46" ht="19.5" customHeight="1">
      <c r="E39" s="151"/>
      <c r="F39" s="107"/>
      <c r="G39" s="107"/>
      <c r="H39" s="107"/>
      <c r="I39" s="107"/>
      <c r="J39" s="107"/>
      <c r="K39" s="107"/>
      <c r="L39" s="107"/>
      <c r="N39" s="107"/>
      <c r="O39" s="107"/>
      <c r="P39" s="105"/>
      <c r="Q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</row>
    <row r="40" spans="5:46" ht="19.5" customHeight="1">
      <c r="E40" s="151"/>
      <c r="F40" s="107"/>
      <c r="G40" s="107"/>
      <c r="H40" s="107"/>
      <c r="I40" s="107"/>
      <c r="J40" s="107"/>
      <c r="K40" s="107"/>
      <c r="L40" s="107"/>
      <c r="N40" s="107"/>
      <c r="O40" s="107"/>
      <c r="P40" s="105"/>
      <c r="Q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</row>
    <row r="41" spans="5:46" ht="19.5" customHeight="1">
      <c r="E41" s="151"/>
      <c r="F41" s="107"/>
      <c r="G41" s="107"/>
      <c r="H41" s="107"/>
      <c r="I41" s="107"/>
      <c r="J41" s="107"/>
      <c r="K41" s="107"/>
      <c r="L41" s="107"/>
      <c r="N41" s="107"/>
      <c r="O41" s="107"/>
      <c r="P41" s="105"/>
      <c r="Q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</row>
    <row r="42" spans="5:46" ht="19.5" customHeight="1">
      <c r="E42" s="151"/>
      <c r="F42" s="107"/>
      <c r="G42" s="107"/>
      <c r="H42" s="107"/>
      <c r="I42" s="107"/>
      <c r="J42" s="107"/>
      <c r="K42" s="107"/>
      <c r="L42" s="107"/>
      <c r="N42" s="107"/>
      <c r="O42" s="107"/>
      <c r="P42" s="105"/>
      <c r="Q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</row>
    <row r="43" spans="5:46" ht="19.5" customHeight="1">
      <c r="E43" s="151"/>
      <c r="F43" s="107"/>
      <c r="G43" s="107"/>
      <c r="H43" s="107"/>
      <c r="I43" s="107"/>
      <c r="J43" s="107"/>
      <c r="K43" s="107"/>
      <c r="L43" s="107"/>
      <c r="N43" s="107"/>
      <c r="O43" s="107"/>
      <c r="P43" s="105"/>
      <c r="Q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</row>
    <row r="44" spans="5:46" ht="19.5" customHeight="1">
      <c r="E44" s="151"/>
      <c r="F44" s="107"/>
      <c r="G44" s="107"/>
      <c r="H44" s="107"/>
      <c r="I44" s="107"/>
      <c r="J44" s="107"/>
      <c r="K44" s="107"/>
      <c r="L44" s="107"/>
      <c r="N44" s="107"/>
      <c r="O44" s="107"/>
      <c r="P44" s="105"/>
      <c r="Q44" s="107"/>
      <c r="S44" s="107"/>
      <c r="T44" s="107"/>
      <c r="U44" s="107"/>
      <c r="V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</row>
    <row r="45" spans="5:46" ht="19.5" customHeight="1">
      <c r="E45" s="151"/>
      <c r="F45" s="107"/>
      <c r="G45" s="107"/>
      <c r="H45" s="107"/>
      <c r="I45" s="107"/>
      <c r="J45" s="107"/>
      <c r="K45" s="107"/>
      <c r="L45" s="107"/>
      <c r="N45" s="107"/>
      <c r="O45" s="107"/>
      <c r="P45" s="105"/>
      <c r="Q45" s="107"/>
      <c r="S45" s="107"/>
      <c r="T45" s="107"/>
      <c r="U45" s="107"/>
      <c r="V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</row>
    <row r="46" spans="5:46" ht="19.5" customHeight="1">
      <c r="E46" s="151"/>
      <c r="F46" s="107"/>
      <c r="G46" s="107"/>
      <c r="H46" s="107"/>
      <c r="I46" s="107"/>
      <c r="J46" s="107"/>
      <c r="K46" s="107"/>
      <c r="L46" s="107"/>
      <c r="N46" s="107"/>
      <c r="O46" s="107"/>
      <c r="P46" s="105"/>
      <c r="Q46" s="107"/>
      <c r="S46" s="107"/>
      <c r="T46" s="107"/>
      <c r="U46" s="107"/>
      <c r="V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</row>
    <row r="47" spans="5:7" ht="19.5" customHeight="1">
      <c r="E47" s="151"/>
      <c r="F47" s="107"/>
      <c r="G47" s="107"/>
    </row>
    <row r="48" spans="5:7" ht="19.5" customHeight="1">
      <c r="E48" s="151"/>
      <c r="F48" s="107"/>
      <c r="G48" s="107"/>
    </row>
    <row r="49" spans="5:7" ht="19.5" customHeight="1">
      <c r="E49" s="151"/>
      <c r="F49" s="107"/>
      <c r="G49" s="107"/>
    </row>
    <row r="50" spans="5:7" ht="19.5" customHeight="1">
      <c r="E50" s="151"/>
      <c r="F50" s="107"/>
      <c r="G50" s="107"/>
    </row>
    <row r="51" spans="5:7" ht="19.5" customHeight="1">
      <c r="E51" s="151"/>
      <c r="F51" s="107"/>
      <c r="G51" s="107"/>
    </row>
    <row r="52" spans="5:7" ht="19.5" customHeight="1">
      <c r="E52" s="151"/>
      <c r="F52" s="107"/>
      <c r="G52" s="107"/>
    </row>
    <row r="53" spans="5:7" ht="19.5" customHeight="1">
      <c r="E53" s="151"/>
      <c r="F53" s="107"/>
      <c r="G53" s="107"/>
    </row>
    <row r="54" spans="5:7" ht="19.5" customHeight="1">
      <c r="E54" s="151"/>
      <c r="F54" s="107"/>
      <c r="G54" s="107"/>
    </row>
    <row r="55" spans="5:7" ht="19.5" customHeight="1">
      <c r="E55" s="151"/>
      <c r="F55" s="107"/>
      <c r="G55" s="107"/>
    </row>
    <row r="56" spans="5:7" ht="19.5" customHeight="1">
      <c r="E56" s="151"/>
      <c r="F56" s="107"/>
      <c r="G56" s="107"/>
    </row>
    <row r="57" spans="5:7" ht="19.5" customHeight="1">
      <c r="E57" s="151"/>
      <c r="F57" s="107"/>
      <c r="G57" s="107"/>
    </row>
  </sheetData>
  <sheetProtection/>
  <mergeCells count="23">
    <mergeCell ref="W21:W30"/>
    <mergeCell ref="T7:T8"/>
    <mergeCell ref="J7:J8"/>
    <mergeCell ref="M7:M8"/>
    <mergeCell ref="N7:N8"/>
    <mergeCell ref="B1:B16"/>
    <mergeCell ref="F6:F8"/>
    <mergeCell ref="F1:M1"/>
    <mergeCell ref="F4:H4"/>
    <mergeCell ref="D2:U2"/>
    <mergeCell ref="S7:S8"/>
    <mergeCell ref="O7:O8"/>
    <mergeCell ref="P7:P8"/>
    <mergeCell ref="K7:K8"/>
    <mergeCell ref="L7:L8"/>
    <mergeCell ref="D3:U3"/>
    <mergeCell ref="L6:N6"/>
    <mergeCell ref="O6:Q6"/>
    <mergeCell ref="H7:H8"/>
    <mergeCell ref="I7:I8"/>
    <mergeCell ref="U7:U8"/>
    <mergeCell ref="Q7:Q8"/>
    <mergeCell ref="R7:R8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showGridLines="0" zoomScale="70" zoomScaleNormal="70" zoomScalePageLayoutView="0" workbookViewId="0" topLeftCell="A1">
      <pane ySplit="7" topLeftCell="A8" activePane="bottomLeft" state="frozen"/>
      <selection pane="topLeft" activeCell="A2" sqref="A2:G8"/>
      <selection pane="bottomLeft" activeCell="A8" sqref="A8"/>
    </sheetView>
  </sheetViews>
  <sheetFormatPr defaultColWidth="9.140625" defaultRowHeight="12.75"/>
  <cols>
    <col min="1" max="1" width="2.7109375" style="114" customWidth="1"/>
    <col min="2" max="2" width="9.140625" style="114" customWidth="1"/>
    <col min="3" max="3" width="96.57421875" style="114" customWidth="1"/>
    <col min="4" max="4" width="9.140625" style="114" customWidth="1"/>
    <col min="5" max="5" width="20.7109375" style="114" customWidth="1"/>
    <col min="6" max="6" width="9.140625" style="114" customWidth="1"/>
    <col min="7" max="7" width="18.57421875" style="114" bestFit="1" customWidth="1"/>
    <col min="8" max="16384" width="9.140625" style="114" customWidth="1"/>
  </cols>
  <sheetData>
    <row r="1" spans="1:11" ht="12.75" customHeight="1">
      <c r="A1" s="108"/>
      <c r="B1" s="109"/>
      <c r="C1" s="110"/>
      <c r="D1" s="111"/>
      <c r="E1" s="112"/>
      <c r="F1" s="113"/>
      <c r="G1" s="113"/>
      <c r="H1" s="113"/>
      <c r="I1" s="113"/>
      <c r="J1" s="113"/>
      <c r="K1" s="113"/>
    </row>
    <row r="2" spans="1:11" s="239" customFormat="1" ht="30" customHeight="1">
      <c r="A2" s="486" t="s">
        <v>408</v>
      </c>
      <c r="B2" s="487"/>
      <c r="C2" s="487"/>
      <c r="D2" s="487"/>
      <c r="E2" s="488"/>
      <c r="F2" s="245"/>
      <c r="G2" s="245"/>
      <c r="H2" s="245"/>
      <c r="I2" s="245"/>
      <c r="J2" s="245"/>
      <c r="K2" s="245"/>
    </row>
    <row r="3" spans="1:11" s="239" customFormat="1" ht="30" customHeight="1">
      <c r="A3" s="489" t="s">
        <v>557</v>
      </c>
      <c r="B3" s="490"/>
      <c r="C3" s="490"/>
      <c r="D3" s="490"/>
      <c r="E3" s="491"/>
      <c r="F3" s="245"/>
      <c r="G3" s="245"/>
      <c r="H3" s="245"/>
      <c r="I3" s="245"/>
      <c r="J3" s="245"/>
      <c r="K3" s="245"/>
    </row>
    <row r="4" spans="1:11" ht="12.75" customHeight="1">
      <c r="A4" s="115"/>
      <c r="B4" s="116"/>
      <c r="C4" s="272"/>
      <c r="D4" s="273"/>
      <c r="E4" s="117"/>
      <c r="F4" s="113"/>
      <c r="G4" s="113"/>
      <c r="H4" s="113"/>
      <c r="I4" s="113"/>
      <c r="J4" s="113"/>
      <c r="K4" s="113"/>
    </row>
    <row r="5" spans="1:11" ht="18.75" customHeight="1">
      <c r="A5" s="118"/>
      <c r="B5" s="396"/>
      <c r="C5" s="119"/>
      <c r="D5" s="224"/>
      <c r="E5" s="397" t="s">
        <v>413</v>
      </c>
      <c r="F5" s="113"/>
      <c r="G5" s="113"/>
      <c r="H5" s="113"/>
      <c r="I5" s="113"/>
      <c r="J5" s="113"/>
      <c r="K5" s="113"/>
    </row>
    <row r="6" spans="1:5" ht="15">
      <c r="A6" s="92"/>
      <c r="B6" s="8"/>
      <c r="C6" s="295"/>
      <c r="D6" s="258"/>
      <c r="E6" s="297">
        <v>43101</v>
      </c>
    </row>
    <row r="7" spans="1:5" ht="15.75" customHeight="1">
      <c r="A7" s="93"/>
      <c r="B7" s="53"/>
      <c r="C7" s="296"/>
      <c r="D7" s="271" t="s">
        <v>78</v>
      </c>
      <c r="E7" s="235">
        <f>+v!E7</f>
        <v>43190</v>
      </c>
    </row>
    <row r="8" spans="1:5" ht="18.75" customHeight="1">
      <c r="A8" s="92"/>
      <c r="B8" s="8"/>
      <c r="C8" s="121"/>
      <c r="D8" s="122"/>
      <c r="E8" s="398"/>
    </row>
    <row r="9" spans="1:5" ht="18">
      <c r="A9" s="92"/>
      <c r="B9" s="154" t="s">
        <v>224</v>
      </c>
      <c r="C9" s="120" t="s">
        <v>606</v>
      </c>
      <c r="D9" s="124"/>
      <c r="E9" s="399"/>
    </row>
    <row r="10" spans="1:5" ht="12.75" customHeight="1">
      <c r="A10" s="92"/>
      <c r="B10" s="123"/>
      <c r="C10" s="120"/>
      <c r="D10" s="124"/>
      <c r="E10" s="399"/>
    </row>
    <row r="11" spans="1:5" s="37" customFormat="1" ht="17.25">
      <c r="A11" s="250"/>
      <c r="B11" s="155" t="s">
        <v>35</v>
      </c>
      <c r="C11" s="120" t="s">
        <v>225</v>
      </c>
      <c r="D11" s="258"/>
      <c r="E11" s="400">
        <v>1466331</v>
      </c>
    </row>
    <row r="12" spans="1:5" ht="12.75" customHeight="1">
      <c r="A12" s="92"/>
      <c r="B12" s="125"/>
      <c r="C12" s="126"/>
      <c r="D12" s="124"/>
      <c r="E12" s="401"/>
    </row>
    <row r="13" spans="1:5" ht="18">
      <c r="A13" s="92"/>
      <c r="B13" s="102" t="s">
        <v>60</v>
      </c>
      <c r="C13" s="82" t="s">
        <v>226</v>
      </c>
      <c r="D13" s="124"/>
      <c r="E13" s="401">
        <v>6038212</v>
      </c>
    </row>
    <row r="14" spans="1:5" ht="18">
      <c r="A14" s="92"/>
      <c r="B14" s="102" t="s">
        <v>61</v>
      </c>
      <c r="C14" s="82" t="s">
        <v>227</v>
      </c>
      <c r="D14" s="124"/>
      <c r="E14" s="402">
        <v>-3431848</v>
      </c>
    </row>
    <row r="15" spans="1:5" ht="18">
      <c r="A15" s="92"/>
      <c r="B15" s="102" t="s">
        <v>62</v>
      </c>
      <c r="C15" s="82" t="s">
        <v>228</v>
      </c>
      <c r="D15" s="124"/>
      <c r="E15" s="402">
        <v>0</v>
      </c>
    </row>
    <row r="16" spans="1:5" ht="18">
      <c r="A16" s="92"/>
      <c r="B16" s="102" t="s">
        <v>63</v>
      </c>
      <c r="C16" s="82" t="s">
        <v>32</v>
      </c>
      <c r="D16" s="124"/>
      <c r="E16" s="401">
        <v>1481950</v>
      </c>
    </row>
    <row r="17" spans="1:5" ht="18">
      <c r="A17" s="92"/>
      <c r="B17" s="102" t="s">
        <v>229</v>
      </c>
      <c r="C17" s="82" t="s">
        <v>230</v>
      </c>
      <c r="D17" s="124"/>
      <c r="E17" s="401">
        <v>1231728</v>
      </c>
    </row>
    <row r="18" spans="1:5" ht="18">
      <c r="A18" s="92"/>
      <c r="B18" s="102" t="s">
        <v>232</v>
      </c>
      <c r="C18" s="82" t="s">
        <v>231</v>
      </c>
      <c r="D18" s="124"/>
      <c r="E18" s="401">
        <v>158031</v>
      </c>
    </row>
    <row r="19" spans="1:5" ht="18">
      <c r="A19" s="92"/>
      <c r="B19" s="102" t="s">
        <v>234</v>
      </c>
      <c r="C19" s="82" t="s">
        <v>233</v>
      </c>
      <c r="D19" s="124"/>
      <c r="E19" s="402">
        <v>-1496862</v>
      </c>
    </row>
    <row r="20" spans="1:5" ht="18">
      <c r="A20" s="92"/>
      <c r="B20" s="102" t="s">
        <v>236</v>
      </c>
      <c r="C20" s="82" t="s">
        <v>235</v>
      </c>
      <c r="D20" s="124"/>
      <c r="E20" s="402">
        <v>-698175</v>
      </c>
    </row>
    <row r="21" spans="1:5" ht="18">
      <c r="A21" s="92"/>
      <c r="B21" s="102" t="s">
        <v>237</v>
      </c>
      <c r="C21" s="82" t="s">
        <v>216</v>
      </c>
      <c r="D21" s="127" t="s">
        <v>600</v>
      </c>
      <c r="E21" s="402">
        <v>-1816705</v>
      </c>
    </row>
    <row r="22" spans="1:5" ht="12.75" customHeight="1">
      <c r="A22" s="92"/>
      <c r="B22" s="128"/>
      <c r="C22" s="126"/>
      <c r="D22" s="124"/>
      <c r="E22" s="402"/>
    </row>
    <row r="23" spans="1:5" s="37" customFormat="1" ht="17.25">
      <c r="A23" s="250"/>
      <c r="B23" s="155" t="s">
        <v>34</v>
      </c>
      <c r="C23" s="120" t="s">
        <v>238</v>
      </c>
      <c r="D23" s="258"/>
      <c r="E23" s="403">
        <v>-10140659.32019</v>
      </c>
    </row>
    <row r="24" spans="1:5" ht="12.75" customHeight="1">
      <c r="A24" s="92"/>
      <c r="B24" s="128"/>
      <c r="C24" s="126"/>
      <c r="D24" s="124"/>
      <c r="E24" s="401"/>
    </row>
    <row r="25" spans="1:5" ht="18">
      <c r="A25" s="92"/>
      <c r="B25" s="102" t="s">
        <v>239</v>
      </c>
      <c r="C25" s="16" t="s">
        <v>610</v>
      </c>
      <c r="D25" s="124"/>
      <c r="E25" s="402">
        <v>403126</v>
      </c>
    </row>
    <row r="26" spans="1:5" ht="18">
      <c r="A26" s="92"/>
      <c r="B26" s="102" t="s">
        <v>240</v>
      </c>
      <c r="C26" s="138" t="s">
        <v>241</v>
      </c>
      <c r="D26" s="124"/>
      <c r="E26" s="402">
        <v>-1342320</v>
      </c>
    </row>
    <row r="27" spans="1:5" ht="18">
      <c r="A27" s="92"/>
      <c r="B27" s="102" t="s">
        <v>242</v>
      </c>
      <c r="C27" s="82" t="s">
        <v>243</v>
      </c>
      <c r="D27" s="124"/>
      <c r="E27" s="402">
        <v>-9678214</v>
      </c>
    </row>
    <row r="28" spans="1:5" ht="18">
      <c r="A28" s="92"/>
      <c r="B28" s="129" t="s">
        <v>244</v>
      </c>
      <c r="C28" s="82" t="s">
        <v>611</v>
      </c>
      <c r="D28" s="124"/>
      <c r="E28" s="402">
        <v>-1136455</v>
      </c>
    </row>
    <row r="29" spans="1:5" ht="18">
      <c r="A29" s="92"/>
      <c r="B29" s="102" t="s">
        <v>245</v>
      </c>
      <c r="C29" s="82" t="s">
        <v>246</v>
      </c>
      <c r="D29" s="124"/>
      <c r="E29" s="402">
        <v>1860815</v>
      </c>
    </row>
    <row r="30" spans="1:5" ht="18">
      <c r="A30" s="92"/>
      <c r="B30" s="102" t="s">
        <v>247</v>
      </c>
      <c r="C30" s="82" t="s">
        <v>248</v>
      </c>
      <c r="D30" s="124"/>
      <c r="E30" s="402">
        <v>7936402</v>
      </c>
    </row>
    <row r="31" spans="1:5" ht="18">
      <c r="A31" s="92"/>
      <c r="B31" s="102" t="s">
        <v>249</v>
      </c>
      <c r="C31" s="82" t="s">
        <v>612</v>
      </c>
      <c r="D31" s="124"/>
      <c r="E31" s="402">
        <v>0</v>
      </c>
    </row>
    <row r="32" spans="1:5" ht="18">
      <c r="A32" s="92"/>
      <c r="B32" s="102" t="s">
        <v>251</v>
      </c>
      <c r="C32" s="82" t="s">
        <v>250</v>
      </c>
      <c r="D32" s="124"/>
      <c r="E32" s="402">
        <v>-9437616.32019</v>
      </c>
    </row>
    <row r="33" spans="1:5" ht="18">
      <c r="A33" s="92"/>
      <c r="B33" s="102" t="s">
        <v>253</v>
      </c>
      <c r="C33" s="82" t="s">
        <v>252</v>
      </c>
      <c r="D33" s="124"/>
      <c r="E33" s="402">
        <v>0</v>
      </c>
    </row>
    <row r="34" spans="1:5" ht="18">
      <c r="A34" s="92"/>
      <c r="B34" s="102" t="s">
        <v>299</v>
      </c>
      <c r="C34" s="82" t="s">
        <v>254</v>
      </c>
      <c r="D34" s="127" t="s">
        <v>600</v>
      </c>
      <c r="E34" s="402">
        <v>1253603</v>
      </c>
    </row>
    <row r="35" spans="1:5" ht="12.75" customHeight="1">
      <c r="A35" s="92"/>
      <c r="B35" s="125"/>
      <c r="C35" s="130"/>
      <c r="D35" s="82"/>
      <c r="E35" s="401"/>
    </row>
    <row r="36" spans="1:5" s="37" customFormat="1" ht="17.25">
      <c r="A36" s="250"/>
      <c r="B36" s="154" t="s">
        <v>11</v>
      </c>
      <c r="C36" s="120" t="s">
        <v>255</v>
      </c>
      <c r="D36" s="258"/>
      <c r="E36" s="403">
        <v>-8674328.32019</v>
      </c>
    </row>
    <row r="37" spans="1:5" s="37" customFormat="1" ht="12.75" customHeight="1">
      <c r="A37" s="250"/>
      <c r="B37" s="259"/>
      <c r="C37" s="260"/>
      <c r="D37" s="255"/>
      <c r="E37" s="400"/>
    </row>
    <row r="38" spans="1:5" s="37" customFormat="1" ht="17.25">
      <c r="A38" s="250"/>
      <c r="B38" s="154" t="s">
        <v>256</v>
      </c>
      <c r="C38" s="120" t="s">
        <v>607</v>
      </c>
      <c r="D38" s="255"/>
      <c r="E38" s="400"/>
    </row>
    <row r="39" spans="1:5" s="37" customFormat="1" ht="12.75" customHeight="1">
      <c r="A39" s="250"/>
      <c r="B39" s="261"/>
      <c r="C39" s="260"/>
      <c r="D39" s="255"/>
      <c r="E39" s="400"/>
    </row>
    <row r="40" spans="1:5" s="37" customFormat="1" ht="17.25">
      <c r="A40" s="250"/>
      <c r="B40" s="154" t="s">
        <v>16</v>
      </c>
      <c r="C40" s="120" t="s">
        <v>257</v>
      </c>
      <c r="D40" s="258"/>
      <c r="E40" s="403">
        <v>4023049</v>
      </c>
    </row>
    <row r="41" spans="1:5" ht="12.75" customHeight="1">
      <c r="A41" s="92"/>
      <c r="B41" s="128"/>
      <c r="C41" s="126"/>
      <c r="D41" s="82"/>
      <c r="E41" s="401"/>
    </row>
    <row r="42" spans="1:5" ht="18">
      <c r="A42" s="92"/>
      <c r="B42" s="102" t="s">
        <v>38</v>
      </c>
      <c r="C42" s="82" t="s">
        <v>398</v>
      </c>
      <c r="D42" s="127"/>
      <c r="E42" s="402">
        <v>0</v>
      </c>
    </row>
    <row r="43" spans="1:5" ht="18">
      <c r="A43" s="92"/>
      <c r="B43" s="102" t="s">
        <v>39</v>
      </c>
      <c r="C43" s="82" t="s">
        <v>399</v>
      </c>
      <c r="D43" s="127"/>
      <c r="E43" s="402">
        <v>0</v>
      </c>
    </row>
    <row r="44" spans="1:5" ht="18">
      <c r="A44" s="92"/>
      <c r="B44" s="102" t="s">
        <v>40</v>
      </c>
      <c r="C44" s="82" t="s">
        <v>258</v>
      </c>
      <c r="D44" s="124"/>
      <c r="E44" s="402">
        <v>-105753</v>
      </c>
    </row>
    <row r="45" spans="1:5" ht="18">
      <c r="A45" s="92"/>
      <c r="B45" s="102" t="s">
        <v>67</v>
      </c>
      <c r="C45" s="82" t="s">
        <v>259</v>
      </c>
      <c r="D45" s="124"/>
      <c r="E45" s="402">
        <v>104182</v>
      </c>
    </row>
    <row r="46" spans="1:5" ht="18">
      <c r="A46" s="92"/>
      <c r="B46" s="102" t="s">
        <v>68</v>
      </c>
      <c r="C46" s="82" t="s">
        <v>366</v>
      </c>
      <c r="D46" s="124"/>
      <c r="E46" s="402">
        <v>-1726285</v>
      </c>
    </row>
    <row r="47" spans="1:5" ht="18">
      <c r="A47" s="92"/>
      <c r="B47" s="102" t="s">
        <v>260</v>
      </c>
      <c r="C47" s="82" t="s">
        <v>367</v>
      </c>
      <c r="D47" s="124"/>
      <c r="E47" s="402">
        <v>4660502</v>
      </c>
    </row>
    <row r="48" spans="1:5" ht="18">
      <c r="A48" s="92"/>
      <c r="B48" s="102" t="s">
        <v>261</v>
      </c>
      <c r="C48" s="82" t="s">
        <v>262</v>
      </c>
      <c r="D48" s="124"/>
      <c r="E48" s="402">
        <v>-144888</v>
      </c>
    </row>
    <row r="49" spans="1:5" ht="18">
      <c r="A49" s="92"/>
      <c r="B49" s="102" t="s">
        <v>263</v>
      </c>
      <c r="C49" s="82" t="s">
        <v>264</v>
      </c>
      <c r="D49" s="124"/>
      <c r="E49" s="402">
        <v>1235291</v>
      </c>
    </row>
    <row r="50" spans="1:5" ht="18">
      <c r="A50" s="92"/>
      <c r="B50" s="102" t="s">
        <v>265</v>
      </c>
      <c r="C50" s="82" t="s">
        <v>216</v>
      </c>
      <c r="D50" s="127" t="s">
        <v>600</v>
      </c>
      <c r="E50" s="402">
        <v>0</v>
      </c>
    </row>
    <row r="51" spans="1:5" ht="12.75" customHeight="1">
      <c r="A51" s="92"/>
      <c r="B51" s="128"/>
      <c r="C51" s="126"/>
      <c r="D51" s="124"/>
      <c r="E51" s="401"/>
    </row>
    <row r="52" spans="1:5" s="37" customFormat="1" ht="17.25">
      <c r="A52" s="250"/>
      <c r="B52" s="154" t="s">
        <v>266</v>
      </c>
      <c r="C52" s="120" t="s">
        <v>608</v>
      </c>
      <c r="D52" s="258"/>
      <c r="E52" s="400"/>
    </row>
    <row r="53" spans="1:5" ht="12.75" customHeight="1">
      <c r="A53" s="92"/>
      <c r="B53" s="128"/>
      <c r="C53" s="126"/>
      <c r="D53" s="124"/>
      <c r="E53" s="401"/>
    </row>
    <row r="54" spans="1:5" s="37" customFormat="1" ht="17.25">
      <c r="A54" s="250"/>
      <c r="B54" s="154" t="s">
        <v>15</v>
      </c>
      <c r="C54" s="120" t="s">
        <v>411</v>
      </c>
      <c r="D54" s="258"/>
      <c r="E54" s="403">
        <v>1552522</v>
      </c>
    </row>
    <row r="55" spans="1:5" ht="12.75" customHeight="1">
      <c r="A55" s="92"/>
      <c r="B55" s="125"/>
      <c r="C55" s="126"/>
      <c r="D55" s="124"/>
      <c r="E55" s="401"/>
    </row>
    <row r="56" spans="1:5" ht="18">
      <c r="A56" s="92"/>
      <c r="B56" s="102" t="s">
        <v>41</v>
      </c>
      <c r="C56" s="82" t="s">
        <v>267</v>
      </c>
      <c r="D56" s="124"/>
      <c r="E56" s="402">
        <v>7853498</v>
      </c>
    </row>
    <row r="57" spans="1:5" ht="18">
      <c r="A57" s="92"/>
      <c r="B57" s="102" t="s">
        <v>44</v>
      </c>
      <c r="C57" s="82" t="s">
        <v>268</v>
      </c>
      <c r="D57" s="124"/>
      <c r="E57" s="402">
        <v>-6299427</v>
      </c>
    </row>
    <row r="58" spans="1:5" ht="18.75">
      <c r="A58" s="92"/>
      <c r="B58" s="102" t="s">
        <v>269</v>
      </c>
      <c r="C58" s="82" t="s">
        <v>270</v>
      </c>
      <c r="D58" s="124"/>
      <c r="E58" s="402">
        <v>0</v>
      </c>
    </row>
    <row r="59" spans="1:5" ht="18.75">
      <c r="A59" s="92"/>
      <c r="B59" s="102" t="s">
        <v>271</v>
      </c>
      <c r="C59" s="82" t="s">
        <v>272</v>
      </c>
      <c r="D59" s="124"/>
      <c r="E59" s="402">
        <v>0</v>
      </c>
    </row>
    <row r="60" spans="1:5" ht="18">
      <c r="A60" s="92"/>
      <c r="B60" s="102" t="s">
        <v>273</v>
      </c>
      <c r="C60" s="82" t="s">
        <v>274</v>
      </c>
      <c r="D60" s="25"/>
      <c r="E60" s="402">
        <v>-1549</v>
      </c>
    </row>
    <row r="61" spans="1:5" ht="18">
      <c r="A61" s="92"/>
      <c r="B61" s="102" t="s">
        <v>275</v>
      </c>
      <c r="C61" s="82" t="s">
        <v>216</v>
      </c>
      <c r="D61" s="127" t="s">
        <v>600</v>
      </c>
      <c r="E61" s="402">
        <v>0</v>
      </c>
    </row>
    <row r="62" spans="1:5" ht="12.75" customHeight="1">
      <c r="A62" s="92"/>
      <c r="B62" s="102"/>
      <c r="C62" s="82"/>
      <c r="D62" s="25"/>
      <c r="E62" s="318"/>
    </row>
    <row r="63" spans="1:5" s="37" customFormat="1" ht="17.25">
      <c r="A63" s="250"/>
      <c r="B63" s="154" t="s">
        <v>14</v>
      </c>
      <c r="C63" s="120" t="s">
        <v>276</v>
      </c>
      <c r="D63" s="410" t="s">
        <v>600</v>
      </c>
      <c r="E63" s="403">
        <v>278389</v>
      </c>
    </row>
    <row r="64" spans="1:5" s="37" customFormat="1" ht="12.75" customHeight="1">
      <c r="A64" s="250"/>
      <c r="B64" s="100"/>
      <c r="C64" s="262"/>
      <c r="D64" s="263"/>
      <c r="E64" s="317"/>
    </row>
    <row r="65" spans="1:5" s="37" customFormat="1" ht="17.25">
      <c r="A65" s="250"/>
      <c r="B65" s="154" t="s">
        <v>13</v>
      </c>
      <c r="C65" s="120" t="s">
        <v>412</v>
      </c>
      <c r="D65" s="264"/>
      <c r="E65" s="403">
        <v>-2820368.3201899994</v>
      </c>
    </row>
    <row r="66" spans="1:5" s="37" customFormat="1" ht="12.75" customHeight="1">
      <c r="A66" s="250"/>
      <c r="B66" s="100"/>
      <c r="C66" s="120"/>
      <c r="D66" s="264"/>
      <c r="E66" s="317"/>
    </row>
    <row r="67" spans="1:5" s="37" customFormat="1" ht="20.25">
      <c r="A67" s="250"/>
      <c r="B67" s="154" t="s">
        <v>18</v>
      </c>
      <c r="C67" s="120" t="s">
        <v>410</v>
      </c>
      <c r="D67" s="265"/>
      <c r="E67" s="317">
        <v>12360409</v>
      </c>
    </row>
    <row r="68" spans="1:5" s="37" customFormat="1" ht="12.75" customHeight="1">
      <c r="A68" s="250"/>
      <c r="B68" s="154"/>
      <c r="C68" s="266"/>
      <c r="D68" s="264"/>
      <c r="E68" s="317"/>
    </row>
    <row r="69" spans="1:5" s="37" customFormat="1" ht="17.25">
      <c r="A69" s="267"/>
      <c r="B69" s="156" t="s">
        <v>17</v>
      </c>
      <c r="C69" s="268" t="s">
        <v>277</v>
      </c>
      <c r="D69" s="269"/>
      <c r="E69" s="319">
        <v>9540040.67981</v>
      </c>
    </row>
    <row r="70" spans="1:5" ht="18">
      <c r="A70" s="9"/>
      <c r="B70" s="9"/>
      <c r="C70" s="94"/>
      <c r="D70" s="131"/>
      <c r="E70" s="132"/>
    </row>
    <row r="71" spans="1:5" ht="15">
      <c r="A71" s="162" t="s">
        <v>405</v>
      </c>
      <c r="D71" s="133"/>
      <c r="E71" s="316"/>
    </row>
    <row r="72" ht="15">
      <c r="D72" s="133"/>
    </row>
    <row r="73" ht="15">
      <c r="D73" s="133"/>
    </row>
    <row r="74" ht="15">
      <c r="D74" s="133"/>
    </row>
    <row r="75" ht="15">
      <c r="D75" s="133"/>
    </row>
    <row r="76" ht="15">
      <c r="D76" s="133"/>
    </row>
    <row r="77" ht="15">
      <c r="D77" s="133"/>
    </row>
    <row r="78" ht="15">
      <c r="D78" s="133"/>
    </row>
    <row r="79" ht="15">
      <c r="D79" s="133"/>
    </row>
    <row r="80" ht="15">
      <c r="D80" s="133"/>
    </row>
    <row r="81" ht="15">
      <c r="D81" s="133"/>
    </row>
    <row r="82" ht="15">
      <c r="D82" s="133"/>
    </row>
    <row r="83" ht="15">
      <c r="D83" s="133"/>
    </row>
    <row r="84" ht="15">
      <c r="D84" s="133"/>
    </row>
    <row r="85" ht="15">
      <c r="D85" s="133"/>
    </row>
    <row r="86" ht="15">
      <c r="D86" s="133"/>
    </row>
    <row r="87" ht="15">
      <c r="D87" s="133"/>
    </row>
    <row r="88" ht="15">
      <c r="D88" s="133"/>
    </row>
    <row r="89" ht="15">
      <c r="D89" s="133"/>
    </row>
    <row r="90" ht="15">
      <c r="D90" s="133"/>
    </row>
    <row r="91" ht="15">
      <c r="D91" s="133"/>
    </row>
    <row r="92" ht="15">
      <c r="D92" s="133"/>
    </row>
    <row r="93" ht="15">
      <c r="D93" s="133"/>
    </row>
    <row r="94" ht="15">
      <c r="D94" s="133"/>
    </row>
    <row r="95" ht="15">
      <c r="D95" s="133"/>
    </row>
    <row r="96" ht="15">
      <c r="D96" s="133"/>
    </row>
    <row r="97" ht="15">
      <c r="D97" s="133"/>
    </row>
    <row r="98" ht="15">
      <c r="D98" s="133"/>
    </row>
    <row r="99" ht="15">
      <c r="D99" s="133"/>
    </row>
    <row r="100" ht="15">
      <c r="D100" s="133"/>
    </row>
    <row r="101" ht="15">
      <c r="D101" s="133"/>
    </row>
    <row r="102" ht="15">
      <c r="D102" s="133"/>
    </row>
    <row r="103" ht="15">
      <c r="D103" s="133"/>
    </row>
    <row r="104" ht="15">
      <c r="D104" s="133"/>
    </row>
    <row r="105" ht="15">
      <c r="D105" s="133"/>
    </row>
    <row r="106" ht="15">
      <c r="D106" s="133"/>
    </row>
    <row r="107" ht="15">
      <c r="D107" s="133"/>
    </row>
    <row r="108" ht="15">
      <c r="D108" s="133"/>
    </row>
    <row r="109" ht="15">
      <c r="D109" s="133"/>
    </row>
    <row r="110" ht="15">
      <c r="D110" s="133"/>
    </row>
    <row r="111" ht="15">
      <c r="D111" s="133"/>
    </row>
    <row r="112" ht="15">
      <c r="D112" s="133"/>
    </row>
    <row r="113" ht="15">
      <c r="D113" s="133"/>
    </row>
    <row r="114" ht="15">
      <c r="D114" s="133"/>
    </row>
    <row r="115" ht="15">
      <c r="D115" s="133"/>
    </row>
    <row r="116" ht="15">
      <c r="D116" s="133"/>
    </row>
    <row r="117" ht="15">
      <c r="D117" s="133"/>
    </row>
    <row r="118" ht="15">
      <c r="D118" s="133"/>
    </row>
  </sheetData>
  <sheetProtection/>
  <mergeCells count="2">
    <mergeCell ref="A2:E2"/>
    <mergeCell ref="A3:E3"/>
  </mergeCells>
  <dataValidations count="1">
    <dataValidation allowBlank="1" showInputMessage="1" showErrorMessage="1" prompt="ZUHAL EKEN" sqref="E60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&amp;R&amp;"Times New Roman,Normal"&amp;16Sayfa No: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/>
  <dc:description/>
  <cp:lastModifiedBy>Ceyda Akinc (Investor Relations)</cp:lastModifiedBy>
  <cp:lastPrinted>2018-04-26T07:41:46Z</cp:lastPrinted>
  <dcterms:created xsi:type="dcterms:W3CDTF">1998-01-12T17:06:50Z</dcterms:created>
  <dcterms:modified xsi:type="dcterms:W3CDTF">2018-04-26T12:33:43Z</dcterms:modified>
  <cp:category/>
  <cp:version/>
  <cp:contentType/>
  <cp:contentStatus/>
</cp:coreProperties>
</file>